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916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D25" i="1" l="1"/>
  <c r="D23" i="1"/>
  <c r="D14" i="1"/>
  <c r="L23" i="1" l="1"/>
  <c r="N14" i="1"/>
  <c r="N23" i="1"/>
  <c r="N25" i="1" s="1"/>
  <c r="M23" i="1"/>
  <c r="M14" i="1"/>
  <c r="L14" i="1"/>
  <c r="K23" i="1"/>
  <c r="K25" i="1" s="1"/>
  <c r="K14" i="1"/>
  <c r="J23" i="1"/>
  <c r="J14" i="1"/>
  <c r="I23" i="1"/>
  <c r="I14" i="1"/>
  <c r="H23" i="1"/>
  <c r="H14" i="1"/>
  <c r="G23" i="1"/>
  <c r="G25" i="1" s="1"/>
  <c r="G14" i="1"/>
  <c r="F23" i="1"/>
  <c r="F14" i="1"/>
  <c r="L25" i="1" l="1"/>
  <c r="F25" i="1"/>
  <c r="I25" i="1"/>
  <c r="J25" i="1"/>
  <c r="M25" i="1"/>
  <c r="H25" i="1"/>
</calcChain>
</file>

<file path=xl/sharedStrings.xml><?xml version="1.0" encoding="utf-8"?>
<sst xmlns="http://schemas.openxmlformats.org/spreadsheetml/2006/main" count="47" uniqueCount="45">
  <si>
    <t>ПРИМЕРНОЕ МЕНЮ</t>
  </si>
  <si>
    <t>Наименование блюд</t>
  </si>
  <si>
    <t>Цена</t>
  </si>
  <si>
    <t>Выход</t>
  </si>
  <si>
    <t>Ккал</t>
  </si>
  <si>
    <t>Са</t>
  </si>
  <si>
    <t>Fe</t>
  </si>
  <si>
    <t>C</t>
  </si>
  <si>
    <t>B1</t>
  </si>
  <si>
    <t>B2</t>
  </si>
  <si>
    <t>Картофельное пюре</t>
  </si>
  <si>
    <t>Итого  :</t>
  </si>
  <si>
    <t>Хлеб ржаной</t>
  </si>
  <si>
    <t>Итого за день:</t>
  </si>
  <si>
    <t>сб.Москва Р№443</t>
  </si>
  <si>
    <t>Белки</t>
  </si>
  <si>
    <t>Жиры</t>
  </si>
  <si>
    <t>Углеводы</t>
  </si>
  <si>
    <t>Завтрак</t>
  </si>
  <si>
    <t>Обед</t>
  </si>
  <si>
    <t>возрастная категория с 7 до 11 лет</t>
  </si>
  <si>
    <t>сб.Москва Р№321</t>
  </si>
  <si>
    <t>Пром производство</t>
  </si>
  <si>
    <t>Рецептура № 88 пр</t>
  </si>
  <si>
    <t>Хлеб домашний подовый</t>
  </si>
  <si>
    <t>Каша вязкая геркулесовая с маслом</t>
  </si>
  <si>
    <t>сб.Москва Р№38</t>
  </si>
  <si>
    <t>Салат "Школьные годы"</t>
  </si>
  <si>
    <t>сб.Москва 2-гн</t>
  </si>
  <si>
    <t xml:space="preserve">Чай с сахаром </t>
  </si>
  <si>
    <t>сб.Москва Р№122</t>
  </si>
  <si>
    <t xml:space="preserve">Суп картофельный  с вермишелью </t>
  </si>
  <si>
    <t>сб.Москва Р№ 80</t>
  </si>
  <si>
    <t>Сыр порционно</t>
  </si>
  <si>
    <t>по городским школьным столовым для питания учащихся в оздоровительном лагере в летний период 2025 года</t>
  </si>
  <si>
    <t>сб.Москва Р№ 395</t>
  </si>
  <si>
    <t>Компот из смеси сухофруктов</t>
  </si>
  <si>
    <t>Фрукт /Яблоко/</t>
  </si>
  <si>
    <t>сб.рецептур № 847</t>
  </si>
  <si>
    <t>рецептура № 88 пр</t>
  </si>
  <si>
    <t>сб. единый Р№299</t>
  </si>
  <si>
    <t>Горбуша тушеная в томате с овощами</t>
  </si>
  <si>
    <t>30 мая</t>
  </si>
  <si>
    <t>Школа №  17</t>
  </si>
  <si>
    <t>Директор КШП _____________         Экономист _____________         Зав.производством _____________         Нач.лагеря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</si>
</sst>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zoomScale="118" zoomScaleNormal="118" workbookViewId="0">
      <selection activeCell="B31" sqref="B31"/>
    </sheetView>
  </sheetViews>
  <sheetFormatPr defaultColWidth="11.5703125" defaultRowHeight="12.75" x14ac:dyDescent="0.2"/>
  <cols>
    <col min="1" max="1" width="2.85546875" customWidth="1"/>
    <col min="2" max="2" width="17.7109375" customWidth="1"/>
    <col min="3" max="3" width="37.28515625" customWidth="1"/>
    <col min="4" max="8" width="7.140625" customWidth="1"/>
    <col min="9" max="9" width="8.5703125" customWidth="1"/>
    <col min="10" max="14" width="7.140625" customWidth="1"/>
  </cols>
  <sheetData>
    <row r="2" spans="1:14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34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">
      <c r="K5" s="25" t="s">
        <v>43</v>
      </c>
    </row>
    <row r="6" spans="1:14" ht="12.75" customHeight="1" x14ac:dyDescent="0.2">
      <c r="A6" s="21"/>
      <c r="B6" s="22"/>
      <c r="C6" s="23" t="s">
        <v>42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">
      <c r="A7" s="21"/>
      <c r="B7" s="21"/>
      <c r="C7" s="1" t="s">
        <v>1</v>
      </c>
      <c r="D7" s="1" t="s">
        <v>2</v>
      </c>
      <c r="E7" s="1" t="s">
        <v>3</v>
      </c>
      <c r="F7" s="1" t="s">
        <v>4</v>
      </c>
      <c r="G7" s="1" t="s">
        <v>15</v>
      </c>
      <c r="H7" s="1" t="s">
        <v>16</v>
      </c>
      <c r="I7" s="5" t="s">
        <v>17</v>
      </c>
      <c r="J7" s="1" t="s">
        <v>8</v>
      </c>
      <c r="K7" s="1" t="s">
        <v>9</v>
      </c>
      <c r="L7" s="1" t="s">
        <v>7</v>
      </c>
      <c r="M7" s="1" t="s">
        <v>5</v>
      </c>
      <c r="N7" s="1" t="s">
        <v>6</v>
      </c>
    </row>
    <row r="8" spans="1:14" x14ac:dyDescent="0.2">
      <c r="A8" s="10"/>
      <c r="B8" s="10"/>
      <c r="C8" s="1" t="s">
        <v>18</v>
      </c>
      <c r="D8" s="1"/>
      <c r="E8" s="1"/>
      <c r="F8" s="1"/>
      <c r="G8" s="1"/>
      <c r="H8" s="1"/>
      <c r="I8" s="5"/>
      <c r="J8" s="1"/>
      <c r="K8" s="1"/>
      <c r="L8" s="1"/>
      <c r="M8" s="1"/>
      <c r="N8" s="1"/>
    </row>
    <row r="9" spans="1:14" x14ac:dyDescent="0.2">
      <c r="A9" s="4"/>
      <c r="B9" s="9" t="s">
        <v>32</v>
      </c>
      <c r="C9" s="11" t="s">
        <v>33</v>
      </c>
      <c r="D9" s="13">
        <v>13.65</v>
      </c>
      <c r="E9" s="17">
        <v>20</v>
      </c>
      <c r="F9" s="13">
        <v>72</v>
      </c>
      <c r="G9" s="13">
        <v>4.5999999999999996</v>
      </c>
      <c r="H9" s="13">
        <v>5.8</v>
      </c>
      <c r="I9" s="13">
        <v>0</v>
      </c>
      <c r="J9" s="13">
        <v>0.05</v>
      </c>
      <c r="K9" s="13">
        <v>0.09</v>
      </c>
      <c r="L9" s="13">
        <v>0.7</v>
      </c>
      <c r="M9" s="13">
        <v>120</v>
      </c>
      <c r="N9" s="13">
        <v>0.22</v>
      </c>
    </row>
    <row r="10" spans="1:14" x14ac:dyDescent="0.2">
      <c r="A10" s="3"/>
      <c r="B10" s="9" t="s">
        <v>21</v>
      </c>
      <c r="C10" s="14" t="s">
        <v>25</v>
      </c>
      <c r="D10" s="13">
        <v>10.7</v>
      </c>
      <c r="E10" s="13">
        <v>155</v>
      </c>
      <c r="F10" s="13">
        <v>293.39999999999998</v>
      </c>
      <c r="G10" s="13">
        <v>12.45</v>
      </c>
      <c r="H10" s="13">
        <v>13.57</v>
      </c>
      <c r="I10" s="13">
        <v>37.03</v>
      </c>
      <c r="J10" s="13">
        <v>0.13</v>
      </c>
      <c r="K10" s="13">
        <v>0.18</v>
      </c>
      <c r="L10" s="13">
        <v>0.22</v>
      </c>
      <c r="M10" s="13">
        <v>84.24</v>
      </c>
      <c r="N10" s="13">
        <v>1.23</v>
      </c>
    </row>
    <row r="11" spans="1:14" x14ac:dyDescent="0.2">
      <c r="A11" s="1"/>
      <c r="B11" s="9" t="s">
        <v>28</v>
      </c>
      <c r="C11" s="9" t="s">
        <v>29</v>
      </c>
      <c r="D11" s="13">
        <v>1.34</v>
      </c>
      <c r="E11" s="13">
        <v>200</v>
      </c>
      <c r="F11" s="13">
        <v>26.8</v>
      </c>
      <c r="G11" s="13">
        <v>0.2</v>
      </c>
      <c r="H11" s="13">
        <v>0</v>
      </c>
      <c r="I11" s="13">
        <v>6.5</v>
      </c>
      <c r="J11" s="13">
        <v>0</v>
      </c>
      <c r="K11" s="13">
        <v>0</v>
      </c>
      <c r="L11" s="13">
        <v>0.04</v>
      </c>
      <c r="M11" s="13">
        <v>4.5</v>
      </c>
      <c r="N11" s="13">
        <v>0.73</v>
      </c>
    </row>
    <row r="12" spans="1:14" x14ac:dyDescent="0.2">
      <c r="A12" s="1"/>
      <c r="B12" s="2" t="s">
        <v>39</v>
      </c>
      <c r="C12" s="2" t="s">
        <v>24</v>
      </c>
      <c r="D12" s="13">
        <v>1.55</v>
      </c>
      <c r="E12" s="13">
        <v>35</v>
      </c>
      <c r="F12" s="13">
        <v>52.9</v>
      </c>
      <c r="G12" s="13">
        <v>2.17</v>
      </c>
      <c r="H12" s="13">
        <v>0.3</v>
      </c>
      <c r="I12" s="13">
        <v>11.2</v>
      </c>
      <c r="J12" s="13">
        <v>0.03</v>
      </c>
      <c r="K12" s="13">
        <v>0.02</v>
      </c>
      <c r="L12" s="13">
        <v>0</v>
      </c>
      <c r="M12" s="13">
        <v>7</v>
      </c>
      <c r="N12" s="13">
        <v>0.32</v>
      </c>
    </row>
    <row r="13" spans="1:14" x14ac:dyDescent="0.2">
      <c r="A13" s="3"/>
      <c r="B13" s="2" t="s">
        <v>38</v>
      </c>
      <c r="C13" s="2" t="s">
        <v>37</v>
      </c>
      <c r="D13" s="13">
        <v>25.5</v>
      </c>
      <c r="E13" s="13">
        <v>150</v>
      </c>
      <c r="F13" s="13">
        <v>84.8</v>
      </c>
      <c r="G13" s="13">
        <v>1.62</v>
      </c>
      <c r="H13" s="13">
        <v>0.36</v>
      </c>
      <c r="I13" s="13">
        <v>24.58</v>
      </c>
      <c r="J13" s="13">
        <v>0.08</v>
      </c>
      <c r="K13" s="13">
        <v>7.0000000000000007E-2</v>
      </c>
      <c r="L13" s="13">
        <v>13.4</v>
      </c>
      <c r="M13" s="13">
        <v>57.43</v>
      </c>
      <c r="N13" s="13">
        <v>0.77</v>
      </c>
    </row>
    <row r="14" spans="1:14" x14ac:dyDescent="0.2">
      <c r="A14" s="3"/>
      <c r="B14" s="2"/>
      <c r="C14" s="6" t="s">
        <v>11</v>
      </c>
      <c r="D14" s="1">
        <f>D9+D10+D11+D12+D13</f>
        <v>52.74</v>
      </c>
      <c r="E14" s="13"/>
      <c r="F14" s="1">
        <f t="shared" ref="F14:N14" si="0">F9+F10+F11+F13</f>
        <v>477</v>
      </c>
      <c r="G14" s="1">
        <f t="shared" si="0"/>
        <v>18.869999999999997</v>
      </c>
      <c r="H14" s="1">
        <f t="shared" si="0"/>
        <v>19.73</v>
      </c>
      <c r="I14" s="1">
        <f t="shared" si="0"/>
        <v>68.11</v>
      </c>
      <c r="J14" s="1">
        <f t="shared" si="0"/>
        <v>0.26</v>
      </c>
      <c r="K14" s="1">
        <f t="shared" si="0"/>
        <v>0.34</v>
      </c>
      <c r="L14" s="1">
        <f t="shared" si="0"/>
        <v>14.36</v>
      </c>
      <c r="M14" s="1">
        <f t="shared" si="0"/>
        <v>266.17</v>
      </c>
      <c r="N14" s="1">
        <f t="shared" si="0"/>
        <v>2.9499999999999997</v>
      </c>
    </row>
    <row r="15" spans="1:14" x14ac:dyDescent="0.2">
      <c r="A15" s="3"/>
      <c r="B15" s="2"/>
      <c r="C15" s="1" t="s">
        <v>19</v>
      </c>
      <c r="D15" s="1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3.5" customHeight="1" x14ac:dyDescent="0.2">
      <c r="A16" s="1"/>
      <c r="B16" s="14" t="s">
        <v>26</v>
      </c>
      <c r="C16" s="14" t="s">
        <v>27</v>
      </c>
      <c r="D16" s="13">
        <v>12.51</v>
      </c>
      <c r="E16" s="13">
        <v>60</v>
      </c>
      <c r="F16" s="13">
        <v>89</v>
      </c>
      <c r="G16" s="13">
        <v>0.71</v>
      </c>
      <c r="H16" s="13">
        <v>3.07</v>
      </c>
      <c r="I16" s="13">
        <v>5.1100000000000003</v>
      </c>
      <c r="J16" s="13">
        <v>0.02</v>
      </c>
      <c r="K16" s="13">
        <v>0.06</v>
      </c>
      <c r="L16" s="13">
        <v>6.25</v>
      </c>
      <c r="M16" s="13">
        <v>79.25</v>
      </c>
      <c r="N16" s="13">
        <v>0.4</v>
      </c>
    </row>
    <row r="17" spans="1:14" ht="13.5" customHeight="1" x14ac:dyDescent="0.2">
      <c r="A17" s="3"/>
      <c r="B17" s="14" t="s">
        <v>30</v>
      </c>
      <c r="C17" s="15" t="s">
        <v>31</v>
      </c>
      <c r="D17" s="13">
        <v>12.45</v>
      </c>
      <c r="E17" s="13">
        <v>200</v>
      </c>
      <c r="F17" s="13">
        <v>122.4</v>
      </c>
      <c r="G17" s="13">
        <v>2.3199999999999998</v>
      </c>
      <c r="H17" s="13">
        <v>4.09</v>
      </c>
      <c r="I17" s="13">
        <v>28.1</v>
      </c>
      <c r="J17" s="13">
        <v>0.03</v>
      </c>
      <c r="K17" s="13">
        <v>0.09</v>
      </c>
      <c r="L17" s="13">
        <v>4.2</v>
      </c>
      <c r="M17" s="13">
        <v>65.8</v>
      </c>
      <c r="N17" s="13">
        <v>0.8</v>
      </c>
    </row>
    <row r="18" spans="1:14" x14ac:dyDescent="0.2">
      <c r="A18" s="1"/>
      <c r="B18" s="9" t="s">
        <v>40</v>
      </c>
      <c r="C18" s="2" t="s">
        <v>41</v>
      </c>
      <c r="D18" s="13">
        <v>46.7</v>
      </c>
      <c r="E18" s="13">
        <v>100</v>
      </c>
      <c r="F18" s="13">
        <v>207.2</v>
      </c>
      <c r="G18" s="13">
        <v>13.74</v>
      </c>
      <c r="H18" s="13">
        <v>10.01</v>
      </c>
      <c r="I18" s="13">
        <v>9.2799999999999994</v>
      </c>
      <c r="J18" s="13">
        <v>0.09</v>
      </c>
      <c r="K18" s="13">
        <v>0.11</v>
      </c>
      <c r="L18" s="13">
        <v>1.34</v>
      </c>
      <c r="M18" s="13">
        <v>93.35</v>
      </c>
      <c r="N18" s="13">
        <v>1.33</v>
      </c>
    </row>
    <row r="19" spans="1:14" x14ac:dyDescent="0.2">
      <c r="A19" s="3"/>
      <c r="B19" s="9" t="s">
        <v>14</v>
      </c>
      <c r="C19" s="2" t="s">
        <v>10</v>
      </c>
      <c r="D19" s="16">
        <v>21.74</v>
      </c>
      <c r="E19" s="3">
        <v>150</v>
      </c>
      <c r="F19" s="3">
        <v>156</v>
      </c>
      <c r="G19" s="13">
        <v>3.24</v>
      </c>
      <c r="H19" s="13">
        <v>5.97</v>
      </c>
      <c r="I19" s="13">
        <v>22.05</v>
      </c>
      <c r="J19" s="13">
        <v>0.14000000000000001</v>
      </c>
      <c r="K19" s="13">
        <v>0.12</v>
      </c>
      <c r="L19" s="13">
        <v>2</v>
      </c>
      <c r="M19" s="13">
        <v>74.739999999999995</v>
      </c>
      <c r="N19" s="13">
        <v>0.1</v>
      </c>
    </row>
    <row r="20" spans="1:14" x14ac:dyDescent="0.2">
      <c r="A20" s="3"/>
      <c r="B20" s="14" t="s">
        <v>35</v>
      </c>
      <c r="C20" s="14" t="s">
        <v>36</v>
      </c>
      <c r="D20" s="13">
        <v>4.3</v>
      </c>
      <c r="E20" s="13">
        <v>200</v>
      </c>
      <c r="F20" s="13">
        <v>104</v>
      </c>
      <c r="G20" s="13">
        <v>0</v>
      </c>
      <c r="H20" s="13">
        <v>0</v>
      </c>
      <c r="I20" s="13">
        <v>9.98</v>
      </c>
      <c r="J20" s="13">
        <v>0</v>
      </c>
      <c r="K20" s="13">
        <v>0</v>
      </c>
      <c r="L20" s="13">
        <v>5.3</v>
      </c>
      <c r="M20" s="13">
        <v>20</v>
      </c>
      <c r="N20" s="13">
        <v>1.3</v>
      </c>
    </row>
    <row r="21" spans="1:14" x14ac:dyDescent="0.2">
      <c r="A21" s="3"/>
      <c r="B21" s="2" t="s">
        <v>23</v>
      </c>
      <c r="C21" s="14" t="s">
        <v>24</v>
      </c>
      <c r="D21" s="13">
        <v>1.99</v>
      </c>
      <c r="E21" s="13">
        <v>45</v>
      </c>
      <c r="F21" s="13">
        <v>68.010000000000005</v>
      </c>
      <c r="G21" s="13">
        <v>2.19</v>
      </c>
      <c r="H21" s="13">
        <v>0.38</v>
      </c>
      <c r="I21" s="13">
        <v>14.4</v>
      </c>
      <c r="J21" s="13">
        <v>0.04</v>
      </c>
      <c r="K21" s="13">
        <v>0.03</v>
      </c>
      <c r="L21" s="13">
        <v>0</v>
      </c>
      <c r="M21" s="13">
        <v>9</v>
      </c>
      <c r="N21" s="13">
        <v>0.41</v>
      </c>
    </row>
    <row r="22" spans="1:14" x14ac:dyDescent="0.2">
      <c r="A22" s="3"/>
      <c r="B22" s="9" t="s">
        <v>22</v>
      </c>
      <c r="C22" s="14" t="s">
        <v>12</v>
      </c>
      <c r="D22" s="13">
        <v>1.57</v>
      </c>
      <c r="E22" s="13">
        <v>25</v>
      </c>
      <c r="F22" s="13">
        <v>65.75</v>
      </c>
      <c r="G22" s="13">
        <v>1.7</v>
      </c>
      <c r="H22" s="13">
        <v>0.3</v>
      </c>
      <c r="I22" s="13">
        <v>11.6</v>
      </c>
      <c r="J22" s="13">
        <v>0.04</v>
      </c>
      <c r="K22" s="13">
        <v>0.02</v>
      </c>
      <c r="L22" s="13">
        <v>1.5</v>
      </c>
      <c r="M22" s="13">
        <v>31.35</v>
      </c>
      <c r="N22" s="13">
        <v>0.3</v>
      </c>
    </row>
    <row r="23" spans="1:14" x14ac:dyDescent="0.2">
      <c r="A23" s="3"/>
      <c r="B23" s="2"/>
      <c r="C23" s="4" t="s">
        <v>11</v>
      </c>
      <c r="D23" s="18">
        <f>D16+D17+D18+D19+D20+D21+D22</f>
        <v>101.25999999999998</v>
      </c>
      <c r="E23" s="13"/>
      <c r="F23" s="1">
        <f t="shared" ref="F23:N23" si="1">F16+F17+F18+F19+F20+F21+F22</f>
        <v>812.36</v>
      </c>
      <c r="G23" s="1">
        <f t="shared" si="1"/>
        <v>23.9</v>
      </c>
      <c r="H23" s="1">
        <f t="shared" si="1"/>
        <v>23.82</v>
      </c>
      <c r="I23" s="1">
        <f t="shared" si="1"/>
        <v>100.52000000000001</v>
      </c>
      <c r="J23" s="1">
        <f t="shared" si="1"/>
        <v>0.36</v>
      </c>
      <c r="K23" s="1">
        <f t="shared" si="1"/>
        <v>0.43000000000000005</v>
      </c>
      <c r="L23" s="1">
        <f>L16+L17+L18+L19+L20+L21+L22</f>
        <v>20.59</v>
      </c>
      <c r="M23" s="1">
        <f t="shared" si="1"/>
        <v>373.49</v>
      </c>
      <c r="N23" s="1">
        <f t="shared" si="1"/>
        <v>4.6400000000000006</v>
      </c>
    </row>
    <row r="24" spans="1:14" x14ac:dyDescent="0.2">
      <c r="A24" s="3"/>
      <c r="B24" s="2"/>
      <c r="C24" s="4"/>
      <c r="D24" s="1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7"/>
      <c r="B25" s="7"/>
      <c r="C25" s="8" t="s">
        <v>13</v>
      </c>
      <c r="D25" s="19">
        <f>D14+D23</f>
        <v>153.99999999999997</v>
      </c>
      <c r="E25" s="12"/>
      <c r="F25" s="12">
        <f t="shared" ref="F25:N25" si="2">F14+F23</f>
        <v>1289.3600000000001</v>
      </c>
      <c r="G25" s="12">
        <f t="shared" si="2"/>
        <v>42.769999999999996</v>
      </c>
      <c r="H25" s="12">
        <f t="shared" si="2"/>
        <v>43.55</v>
      </c>
      <c r="I25" s="12">
        <f t="shared" si="2"/>
        <v>168.63</v>
      </c>
      <c r="J25" s="12">
        <f t="shared" si="2"/>
        <v>0.62</v>
      </c>
      <c r="K25" s="12">
        <f t="shared" si="2"/>
        <v>0.77</v>
      </c>
      <c r="L25" s="12">
        <f t="shared" si="2"/>
        <v>34.950000000000003</v>
      </c>
      <c r="M25" s="12">
        <f t="shared" si="2"/>
        <v>639.66000000000008</v>
      </c>
      <c r="N25" s="12">
        <f t="shared" si="2"/>
        <v>7.59</v>
      </c>
    </row>
    <row r="31" spans="1:14" x14ac:dyDescent="0.2">
      <c r="B31" s="25" t="s">
        <v>44</v>
      </c>
    </row>
  </sheetData>
  <mergeCells count="6">
    <mergeCell ref="A2:N2"/>
    <mergeCell ref="A3:N3"/>
    <mergeCell ref="A4:N4"/>
    <mergeCell ref="A6:A7"/>
    <mergeCell ref="B6:B7"/>
    <mergeCell ref="C6:N6"/>
  </mergeCells>
  <phoneticPr fontId="0" type="noConversion"/>
  <pageMargins left="0.14652777777777801" right="3.125E-2" top="0.25138888888888899" bottom="0.25138888888888899" header="1.38888888888889E-2" footer="1.38888888888889E-2"/>
  <pageSetup paperSize="9" orientation="landscape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37</cp:revision>
  <cp:lastPrinted>2024-05-22T06:15:56Z</cp:lastPrinted>
  <dcterms:created xsi:type="dcterms:W3CDTF">2009-04-16T11:32:48Z</dcterms:created>
  <dcterms:modified xsi:type="dcterms:W3CDTF">2025-05-19T08:38:12Z</dcterms:modified>
  <dc:language>ru-RU</dc:language>
</cp:coreProperties>
</file>