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417"/>
  </bookViews>
  <sheets>
    <sheet name="Sheet1" sheetId="1" r:id="rId1"/>
    <sheet name="Sheet2" sheetId="2" r:id="rId2"/>
    <sheet name="Sheet3" sheetId="3" r:id="rId3"/>
  </sheets>
  <calcPr calcId="145621" iterateDelta="1E-4"/>
</workbook>
</file>

<file path=xl/calcChain.xml><?xml version="1.0" encoding="utf-8"?>
<calcChain xmlns="http://schemas.openxmlformats.org/spreadsheetml/2006/main">
  <c r="D24" i="1" l="1"/>
  <c r="D22" i="1"/>
  <c r="D13" i="1"/>
  <c r="N13" i="1" l="1"/>
  <c r="L13" i="1"/>
  <c r="K13" i="1"/>
  <c r="J13" i="1"/>
  <c r="I13" i="1"/>
  <c r="H13" i="1"/>
  <c r="G13" i="1"/>
  <c r="F13" i="1"/>
  <c r="N22" i="1"/>
  <c r="N24" i="1"/>
  <c r="M22" i="1"/>
  <c r="L22" i="1"/>
  <c r="L24" i="1" s="1"/>
  <c r="K22" i="1"/>
  <c r="K24" i="1"/>
  <c r="J22" i="1"/>
  <c r="J24" i="1"/>
  <c r="I22" i="1"/>
  <c r="I24" i="1"/>
  <c r="H22" i="1"/>
  <c r="H24" i="1"/>
  <c r="G24" i="1"/>
  <c r="F22" i="1"/>
  <c r="G22" i="1"/>
  <c r="F24" i="1"/>
  <c r="M13" i="1"/>
  <c r="M24" i="1"/>
</calcChain>
</file>

<file path=xl/sharedStrings.xml><?xml version="1.0" encoding="utf-8"?>
<sst xmlns="http://schemas.openxmlformats.org/spreadsheetml/2006/main" count="47" uniqueCount="44">
  <si>
    <t>Наименование блюд</t>
  </si>
  <si>
    <t>Цена</t>
  </si>
  <si>
    <t>Выход</t>
  </si>
  <si>
    <t>Ккал</t>
  </si>
  <si>
    <t>Са</t>
  </si>
  <si>
    <t>Fe</t>
  </si>
  <si>
    <t>C</t>
  </si>
  <si>
    <t>B1</t>
  </si>
  <si>
    <t>B2</t>
  </si>
  <si>
    <t>Итого  :</t>
  </si>
  <si>
    <t>Кисель плодово-ягодный</t>
  </si>
  <si>
    <t>Хлеб ржаной</t>
  </si>
  <si>
    <t>Итого за день:</t>
  </si>
  <si>
    <t>200/5</t>
  </si>
  <si>
    <t>сб.МоскваР№382</t>
  </si>
  <si>
    <t>сб.МоскваР№207</t>
  </si>
  <si>
    <t>Углеводы</t>
  </si>
  <si>
    <t>Белки</t>
  </si>
  <si>
    <t>Жиры</t>
  </si>
  <si>
    <t>Завтрак</t>
  </si>
  <si>
    <t>Обед</t>
  </si>
  <si>
    <t xml:space="preserve">Куры отварные </t>
  </si>
  <si>
    <t xml:space="preserve">      ПРИМЕРНОЕ МЕНЮ</t>
  </si>
  <si>
    <t>возрастная категория с 7 до 11 лет</t>
  </si>
  <si>
    <t>сб.Москва Р№303</t>
  </si>
  <si>
    <t>Картофель и овощи тушеные в соусе</t>
  </si>
  <si>
    <t>Рецептура № 88 пр</t>
  </si>
  <si>
    <t>Хлеб домашний подовый</t>
  </si>
  <si>
    <t>Промыш производство</t>
  </si>
  <si>
    <t>Макароны отварные с сыром</t>
  </si>
  <si>
    <t>сб. Москва № 265</t>
  </si>
  <si>
    <t>сб.Москва Р№ 46</t>
  </si>
  <si>
    <t xml:space="preserve">Салат из бел.капусты с зел.горош. и луком  </t>
  </si>
  <si>
    <t>сб.Москва 54-3-гн</t>
  </si>
  <si>
    <t>Чай с лимоном и сахаром</t>
  </si>
  <si>
    <t>сб.Москва Р№ 59</t>
  </si>
  <si>
    <t>210/15</t>
  </si>
  <si>
    <t>по городским школьным столовым для питания учащихся в оздоровительном лагере в летний период 2025 года</t>
  </si>
  <si>
    <t>28 мая</t>
  </si>
  <si>
    <t>Борщ с картофелем со сметаной</t>
  </si>
  <si>
    <t>ед. сборник № 94</t>
  </si>
  <si>
    <t>Салат из свежих огурцов с растит. маслом</t>
  </si>
  <si>
    <t>Школа №  17</t>
  </si>
  <si>
    <t>Директор КШП _____________           Экономист _______________            Зав.производством ________________          Нач.лагеря 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</si>
</sst>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" fillId="0" borderId="1" xfId="0" applyFont="1" applyBorder="1"/>
    <xf numFmtId="0" fontId="0" fillId="2" borderId="1" xfId="0" applyFill="1" applyBorder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0" fillId="0" borderId="1" xfId="0" applyFont="1" applyBorder="1" applyAlignment="1">
      <alignment wrapText="1"/>
    </xf>
    <xf numFmtId="0" fontId="0" fillId="2" borderId="1" xfId="0" applyFont="1" applyFill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1"/>
  <sheetViews>
    <sheetView tabSelected="1" zoomScaleNormal="90" workbookViewId="0">
      <selection activeCell="B31" sqref="B31"/>
    </sheetView>
  </sheetViews>
  <sheetFormatPr defaultColWidth="11.5703125" defaultRowHeight="12.75" x14ac:dyDescent="0.2"/>
  <cols>
    <col min="1" max="1" width="2.85546875" customWidth="1"/>
    <col min="2" max="2" width="17.140625" customWidth="1"/>
    <col min="3" max="3" width="37.85546875" customWidth="1"/>
    <col min="4" max="8" width="7.140625" customWidth="1"/>
    <col min="9" max="9" width="9.28515625" customWidth="1"/>
    <col min="10" max="14" width="7.140625" customWidth="1"/>
  </cols>
  <sheetData>
    <row r="2" spans="1:14" x14ac:dyDescent="0.2">
      <c r="A2" s="22" t="s">
        <v>22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">
      <c r="A3" s="22" t="s">
        <v>37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2" t="s">
        <v>23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x14ac:dyDescent="0.2">
      <c r="K5" s="27" t="s">
        <v>42</v>
      </c>
    </row>
    <row r="6" spans="1:14" ht="12.75" customHeight="1" x14ac:dyDescent="0.2">
      <c r="A6" s="23"/>
      <c r="B6" s="24"/>
      <c r="C6" s="25" t="s">
        <v>38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x14ac:dyDescent="0.2">
      <c r="A7" s="23"/>
      <c r="B7" s="23"/>
      <c r="C7" s="2" t="s">
        <v>0</v>
      </c>
      <c r="D7" s="2" t="s">
        <v>1</v>
      </c>
      <c r="E7" s="2" t="s">
        <v>2</v>
      </c>
      <c r="F7" s="2" t="s">
        <v>3</v>
      </c>
      <c r="G7" s="2" t="s">
        <v>17</v>
      </c>
      <c r="H7" s="2" t="s">
        <v>18</v>
      </c>
      <c r="I7" s="9" t="s">
        <v>16</v>
      </c>
      <c r="J7" s="2" t="s">
        <v>7</v>
      </c>
      <c r="K7" s="2" t="s">
        <v>8</v>
      </c>
      <c r="L7" s="2" t="s">
        <v>6</v>
      </c>
      <c r="M7" s="2" t="s">
        <v>4</v>
      </c>
      <c r="N7" s="2" t="s">
        <v>5</v>
      </c>
    </row>
    <row r="8" spans="1:14" x14ac:dyDescent="0.2">
      <c r="A8" s="1"/>
      <c r="B8" s="1"/>
      <c r="C8" s="2" t="s">
        <v>19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">
      <c r="A9" s="1"/>
      <c r="B9" s="15" t="s">
        <v>31</v>
      </c>
      <c r="C9" s="15" t="s">
        <v>32</v>
      </c>
      <c r="D9" s="17">
        <v>9.2100000000000009</v>
      </c>
      <c r="E9" s="17">
        <v>60</v>
      </c>
      <c r="F9" s="16">
        <v>76.5</v>
      </c>
      <c r="G9" s="16">
        <v>2.2000000000000002</v>
      </c>
      <c r="H9" s="16">
        <v>6.19</v>
      </c>
      <c r="I9" s="16">
        <v>2.88</v>
      </c>
      <c r="J9" s="16">
        <v>0.05</v>
      </c>
      <c r="K9" s="16">
        <v>0.16</v>
      </c>
      <c r="L9" s="16">
        <v>12.45</v>
      </c>
      <c r="M9" s="16">
        <v>27.25</v>
      </c>
      <c r="N9" s="16">
        <v>1.18</v>
      </c>
    </row>
    <row r="10" spans="1:14" x14ac:dyDescent="0.2">
      <c r="A10" s="2"/>
      <c r="B10" s="15" t="s">
        <v>30</v>
      </c>
      <c r="C10" s="15" t="s">
        <v>29</v>
      </c>
      <c r="D10" s="16">
        <v>23.16</v>
      </c>
      <c r="E10" s="16" t="s">
        <v>36</v>
      </c>
      <c r="F10" s="16">
        <v>373.7</v>
      </c>
      <c r="G10" s="16">
        <v>12.9</v>
      </c>
      <c r="H10" s="16">
        <v>13.26</v>
      </c>
      <c r="I10" s="16">
        <v>46.91</v>
      </c>
      <c r="J10" s="16">
        <v>0.18</v>
      </c>
      <c r="K10" s="16">
        <v>0.12</v>
      </c>
      <c r="L10" s="16">
        <v>0.31</v>
      </c>
      <c r="M10" s="16">
        <v>219.3</v>
      </c>
      <c r="N10" s="16">
        <v>0.8</v>
      </c>
    </row>
    <row r="11" spans="1:14" x14ac:dyDescent="0.2">
      <c r="A11" s="4"/>
      <c r="B11" s="15" t="s">
        <v>33</v>
      </c>
      <c r="C11" s="15" t="s">
        <v>34</v>
      </c>
      <c r="D11" s="16">
        <v>3.21</v>
      </c>
      <c r="E11" s="16">
        <v>200</v>
      </c>
      <c r="F11" s="16">
        <v>37.9</v>
      </c>
      <c r="G11" s="16">
        <v>0.3</v>
      </c>
      <c r="H11" s="16">
        <v>0</v>
      </c>
      <c r="I11" s="16">
        <v>8.6999999999999993</v>
      </c>
      <c r="J11" s="16">
        <v>0</v>
      </c>
      <c r="K11" s="16">
        <v>0.01</v>
      </c>
      <c r="L11" s="16">
        <v>1.1000000000000001</v>
      </c>
      <c r="M11" s="16">
        <v>6.9</v>
      </c>
      <c r="N11" s="16">
        <v>0.7</v>
      </c>
    </row>
    <row r="12" spans="1:14" x14ac:dyDescent="0.2">
      <c r="A12" s="4"/>
      <c r="B12" s="3" t="s">
        <v>26</v>
      </c>
      <c r="C12" s="3" t="s">
        <v>27</v>
      </c>
      <c r="D12" s="16">
        <v>1.55</v>
      </c>
      <c r="E12" s="16">
        <v>35</v>
      </c>
      <c r="F12" s="16">
        <v>52.9</v>
      </c>
      <c r="G12" s="16">
        <v>2.17</v>
      </c>
      <c r="H12" s="16">
        <v>0.3</v>
      </c>
      <c r="I12" s="16">
        <v>11.2</v>
      </c>
      <c r="J12" s="16">
        <v>0.03</v>
      </c>
      <c r="K12" s="16">
        <v>0.02</v>
      </c>
      <c r="L12" s="16">
        <v>0</v>
      </c>
      <c r="M12" s="16">
        <v>7</v>
      </c>
      <c r="N12" s="16">
        <v>0.32</v>
      </c>
    </row>
    <row r="13" spans="1:14" x14ac:dyDescent="0.2">
      <c r="A13" s="4"/>
      <c r="B13" s="15"/>
      <c r="C13" s="5" t="s">
        <v>9</v>
      </c>
      <c r="D13" s="2">
        <f>D9+D10+D11+D12</f>
        <v>37.130000000000003</v>
      </c>
      <c r="E13" s="16"/>
      <c r="F13" s="2">
        <f t="shared" ref="F13:N13" si="0">F9+F10+F11+F12</f>
        <v>541</v>
      </c>
      <c r="G13" s="2">
        <f t="shared" si="0"/>
        <v>17.57</v>
      </c>
      <c r="H13" s="2">
        <f t="shared" si="0"/>
        <v>19.75</v>
      </c>
      <c r="I13" s="2">
        <f t="shared" si="0"/>
        <v>69.69</v>
      </c>
      <c r="J13" s="2">
        <f t="shared" si="0"/>
        <v>0.26</v>
      </c>
      <c r="K13" s="2">
        <f t="shared" si="0"/>
        <v>0.31000000000000005</v>
      </c>
      <c r="L13" s="2">
        <f t="shared" si="0"/>
        <v>13.86</v>
      </c>
      <c r="M13" s="2">
        <f t="shared" si="0"/>
        <v>260.45000000000005</v>
      </c>
      <c r="N13" s="2">
        <f t="shared" si="0"/>
        <v>2.9999999999999996</v>
      </c>
    </row>
    <row r="14" spans="1:14" x14ac:dyDescent="0.2">
      <c r="A14" s="4"/>
      <c r="B14" s="15"/>
      <c r="C14" s="2" t="s">
        <v>20</v>
      </c>
      <c r="D14" s="2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4" x14ac:dyDescent="0.2">
      <c r="A15" s="2"/>
      <c r="B15" s="13" t="s">
        <v>35</v>
      </c>
      <c r="C15" s="21" t="s">
        <v>41</v>
      </c>
      <c r="D15" s="14">
        <v>12.61</v>
      </c>
      <c r="E15" s="14">
        <v>60</v>
      </c>
      <c r="F15" s="14">
        <v>53</v>
      </c>
      <c r="G15" s="14">
        <v>0.44</v>
      </c>
      <c r="H15" s="14">
        <v>3.05</v>
      </c>
      <c r="I15" s="14">
        <v>1.44</v>
      </c>
      <c r="J15" s="14">
        <v>0.03</v>
      </c>
      <c r="K15" s="14">
        <v>0.02</v>
      </c>
      <c r="L15" s="14">
        <v>3.56</v>
      </c>
      <c r="M15" s="14">
        <v>113.89</v>
      </c>
      <c r="N15" s="14">
        <v>0.01</v>
      </c>
    </row>
    <row r="16" spans="1:14" ht="14.1" customHeight="1" x14ac:dyDescent="0.2">
      <c r="A16" s="4"/>
      <c r="B16" s="3" t="s">
        <v>40</v>
      </c>
      <c r="C16" s="20" t="s">
        <v>39</v>
      </c>
      <c r="D16" s="16">
        <v>11.72</v>
      </c>
      <c r="E16" s="16" t="s">
        <v>13</v>
      </c>
      <c r="F16" s="16">
        <v>90.3</v>
      </c>
      <c r="G16" s="16">
        <v>3.08</v>
      </c>
      <c r="H16" s="16">
        <v>4.7</v>
      </c>
      <c r="I16" s="16">
        <v>8.92</v>
      </c>
      <c r="J16" s="16">
        <v>0.08</v>
      </c>
      <c r="K16" s="16">
        <v>0.09</v>
      </c>
      <c r="L16" s="16">
        <v>7.38</v>
      </c>
      <c r="M16" s="16">
        <v>86.2</v>
      </c>
      <c r="N16" s="16">
        <v>0.9</v>
      </c>
    </row>
    <row r="17" spans="1:14" x14ac:dyDescent="0.2">
      <c r="A17" s="2"/>
      <c r="B17" s="15" t="s">
        <v>15</v>
      </c>
      <c r="C17" s="15" t="s">
        <v>21</v>
      </c>
      <c r="D17" s="16">
        <v>38.15</v>
      </c>
      <c r="E17" s="16">
        <v>90</v>
      </c>
      <c r="F17" s="16">
        <v>210.6</v>
      </c>
      <c r="G17" s="16">
        <v>17.5</v>
      </c>
      <c r="H17" s="16">
        <v>10.62</v>
      </c>
      <c r="I17" s="16">
        <v>27.61</v>
      </c>
      <c r="J17" s="16">
        <v>0.09</v>
      </c>
      <c r="K17" s="16">
        <v>0.15</v>
      </c>
      <c r="L17" s="16">
        <v>0.27</v>
      </c>
      <c r="M17" s="16">
        <v>28.13</v>
      </c>
      <c r="N17" s="16">
        <v>2.1</v>
      </c>
    </row>
    <row r="18" spans="1:14" x14ac:dyDescent="0.2">
      <c r="A18" s="4"/>
      <c r="B18" s="15" t="s">
        <v>24</v>
      </c>
      <c r="C18" s="18" t="s">
        <v>25</v>
      </c>
      <c r="D18" s="16">
        <v>21.99</v>
      </c>
      <c r="E18" s="16">
        <v>150</v>
      </c>
      <c r="F18" s="16">
        <v>171</v>
      </c>
      <c r="G18" s="19">
        <v>0.99</v>
      </c>
      <c r="H18" s="16">
        <v>5.9</v>
      </c>
      <c r="I18" s="16">
        <v>30.67</v>
      </c>
      <c r="J18" s="16">
        <v>0.1</v>
      </c>
      <c r="K18" s="16">
        <v>0.12</v>
      </c>
      <c r="L18" s="16">
        <v>6.1</v>
      </c>
      <c r="M18" s="16">
        <v>74.16</v>
      </c>
      <c r="N18" s="16">
        <v>0.1</v>
      </c>
    </row>
    <row r="19" spans="1:14" x14ac:dyDescent="0.2">
      <c r="A19" s="4"/>
      <c r="B19" s="15" t="s">
        <v>14</v>
      </c>
      <c r="C19" s="15" t="s">
        <v>10</v>
      </c>
      <c r="D19" s="16">
        <v>3.12</v>
      </c>
      <c r="E19" s="16">
        <v>200</v>
      </c>
      <c r="F19" s="16">
        <v>119</v>
      </c>
      <c r="G19" s="16">
        <v>0</v>
      </c>
      <c r="H19" s="16">
        <v>0</v>
      </c>
      <c r="I19" s="16">
        <v>9.98</v>
      </c>
      <c r="J19" s="16">
        <v>0</v>
      </c>
      <c r="K19" s="16">
        <v>0</v>
      </c>
      <c r="L19" s="16">
        <v>0</v>
      </c>
      <c r="M19" s="16">
        <v>0.2</v>
      </c>
      <c r="N19" s="16">
        <v>0</v>
      </c>
    </row>
    <row r="20" spans="1:14" x14ac:dyDescent="0.2">
      <c r="A20" s="4"/>
      <c r="B20" s="15" t="s">
        <v>26</v>
      </c>
      <c r="C20" s="15" t="s">
        <v>27</v>
      </c>
      <c r="D20" s="16">
        <v>1.99</v>
      </c>
      <c r="E20" s="16">
        <v>45</v>
      </c>
      <c r="F20" s="16">
        <v>68.010000000000005</v>
      </c>
      <c r="G20" s="16">
        <v>2.19</v>
      </c>
      <c r="H20" s="16">
        <v>0.38</v>
      </c>
      <c r="I20" s="16">
        <v>14.4</v>
      </c>
      <c r="J20" s="16">
        <v>0.04</v>
      </c>
      <c r="K20" s="16">
        <v>0.03</v>
      </c>
      <c r="L20" s="16">
        <v>0</v>
      </c>
      <c r="M20" s="16">
        <v>9</v>
      </c>
      <c r="N20" s="16">
        <v>0.4</v>
      </c>
    </row>
    <row r="21" spans="1:14" x14ac:dyDescent="0.2">
      <c r="A21" s="4"/>
      <c r="B21" s="15" t="s">
        <v>28</v>
      </c>
      <c r="C21" s="15" t="s">
        <v>11</v>
      </c>
      <c r="D21" s="16">
        <v>1.57</v>
      </c>
      <c r="E21" s="16">
        <v>25</v>
      </c>
      <c r="F21" s="16">
        <v>65.75</v>
      </c>
      <c r="G21" s="16">
        <v>1.7</v>
      </c>
      <c r="H21" s="16">
        <v>0.3</v>
      </c>
      <c r="I21" s="16">
        <v>11.6</v>
      </c>
      <c r="J21" s="16">
        <v>0.04</v>
      </c>
      <c r="K21" s="16">
        <v>0.02</v>
      </c>
      <c r="L21" s="16">
        <v>1.5</v>
      </c>
      <c r="M21" s="16">
        <v>31.35</v>
      </c>
      <c r="N21" s="16">
        <v>0.3</v>
      </c>
    </row>
    <row r="22" spans="1:14" x14ac:dyDescent="0.2">
      <c r="A22" s="4"/>
      <c r="B22" s="15"/>
      <c r="C22" s="5" t="s">
        <v>9</v>
      </c>
      <c r="D22" s="2">
        <f>D15+D16+D17+D18+D19+D20+D21</f>
        <v>91.149999999999991</v>
      </c>
      <c r="E22" s="16"/>
      <c r="F22" s="2">
        <f t="shared" ref="F22:N22" si="1">F15+F16+F17+F18+F19+F20+F21</f>
        <v>777.66</v>
      </c>
      <c r="G22" s="2">
        <f t="shared" si="1"/>
        <v>25.9</v>
      </c>
      <c r="H22" s="2">
        <f t="shared" si="1"/>
        <v>24.949999999999996</v>
      </c>
      <c r="I22" s="2">
        <f t="shared" si="1"/>
        <v>104.62</v>
      </c>
      <c r="J22" s="2">
        <f t="shared" si="1"/>
        <v>0.38</v>
      </c>
      <c r="K22" s="2">
        <f t="shared" si="1"/>
        <v>0.43000000000000005</v>
      </c>
      <c r="L22" s="2">
        <f t="shared" si="1"/>
        <v>18.809999999999999</v>
      </c>
      <c r="M22" s="2">
        <f t="shared" si="1"/>
        <v>342.93</v>
      </c>
      <c r="N22" s="2">
        <f t="shared" si="1"/>
        <v>3.81</v>
      </c>
    </row>
    <row r="23" spans="1:14" x14ac:dyDescent="0.2">
      <c r="A23" s="4"/>
      <c r="B23" s="3"/>
      <c r="C23" s="5"/>
      <c r="D23" s="2"/>
      <c r="E23" s="4"/>
      <c r="F23" s="10"/>
      <c r="G23" s="10"/>
      <c r="H23" s="10"/>
      <c r="I23" s="10"/>
      <c r="J23" s="10"/>
      <c r="K23" s="10"/>
      <c r="L23" s="10"/>
      <c r="M23" s="10"/>
      <c r="N23" s="10"/>
    </row>
    <row r="24" spans="1:14" x14ac:dyDescent="0.2">
      <c r="A24" s="6"/>
      <c r="B24" s="6"/>
      <c r="C24" s="7" t="s">
        <v>12</v>
      </c>
      <c r="D24" s="11">
        <f>D13+D22</f>
        <v>128.28</v>
      </c>
      <c r="E24" s="8"/>
      <c r="F24" s="12">
        <f>F9+F10+F11+F12+F15+F16+F17+F18+F19+F20+F21</f>
        <v>1318.66</v>
      </c>
      <c r="G24" s="12">
        <f>G9+G10+G11+G12+G15+G16+G17+G18+G19+G20+G21</f>
        <v>43.470000000000006</v>
      </c>
      <c r="H24" s="12">
        <f t="shared" ref="H24:N24" si="2">H13+H22</f>
        <v>44.699999999999996</v>
      </c>
      <c r="I24" s="12">
        <f t="shared" si="2"/>
        <v>174.31</v>
      </c>
      <c r="J24" s="12">
        <f t="shared" si="2"/>
        <v>0.64</v>
      </c>
      <c r="K24" s="12">
        <f t="shared" si="2"/>
        <v>0.7400000000000001</v>
      </c>
      <c r="L24" s="12">
        <f t="shared" si="2"/>
        <v>32.67</v>
      </c>
      <c r="M24" s="12">
        <f t="shared" si="2"/>
        <v>603.38000000000011</v>
      </c>
      <c r="N24" s="12">
        <f t="shared" si="2"/>
        <v>6.81</v>
      </c>
    </row>
    <row r="31" spans="1:14" x14ac:dyDescent="0.2">
      <c r="B31" s="27" t="s">
        <v>43</v>
      </c>
    </row>
  </sheetData>
  <mergeCells count="6">
    <mergeCell ref="A2:N2"/>
    <mergeCell ref="A3:N3"/>
    <mergeCell ref="A4:N4"/>
    <mergeCell ref="A6:A7"/>
    <mergeCell ref="B6:B7"/>
    <mergeCell ref="C6:N6"/>
  </mergeCells>
  <phoneticPr fontId="0" type="noConversion"/>
  <pageMargins left="0.14652777777777801" right="3.125E-2" top="0.25138888888888899" bottom="0.25138888888888899" header="1.38888888888889E-2" footer="1.38888888888889E-2"/>
  <pageSetup paperSize="9" orientation="landscape" useFirstPageNumber="1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/>
  </sheetViews>
  <sheetFormatPr defaultColWidth="11.5703125" defaultRowHeight="12.75" x14ac:dyDescent="0.2"/>
  <sheetData/>
  <phoneticPr fontId="0" type="noConversion"/>
  <pageMargins left="0.14652777777777801" right="3.125E-2" top="0.25138888888888899" bottom="0.25138888888888899" header="1.38888888888889E-2" footer="1.38888888888889E-2"/>
  <pageSetup paperSize="0" scale="0" firstPageNumber="0" orientation="portrait" usePrinterDefaults="0" horizontalDpi="0" verticalDpi="0" copies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/>
  </sheetViews>
  <sheetFormatPr defaultColWidth="11.5703125" defaultRowHeight="12.75" x14ac:dyDescent="0.2"/>
  <sheetData/>
  <phoneticPr fontId="0" type="noConversion"/>
  <pageMargins left="0.14652777777777801" right="3.125E-2" top="0.25138888888888899" bottom="0.25138888888888899" header="1.38888888888889E-2" footer="1.38888888888889E-2"/>
  <pageSetup paperSize="0" scale="0" firstPageNumber="0" orientation="portrait" usePrinterDefaults="0" horizontalDpi="0" verticalDpi="0" copies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6227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39</cp:revision>
  <cp:lastPrinted>2024-05-22T06:17:52Z</cp:lastPrinted>
  <dcterms:created xsi:type="dcterms:W3CDTF">2009-04-16T11:32:48Z</dcterms:created>
  <dcterms:modified xsi:type="dcterms:W3CDTF">2025-05-19T08:35:21Z</dcterms:modified>
  <dc:language>ru-RU</dc:language>
</cp:coreProperties>
</file>