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176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G32"/>
  <c r="G43" s="1"/>
  <c r="F32"/>
  <c r="B24"/>
  <c r="A24"/>
  <c r="L23"/>
  <c r="J23"/>
  <c r="I23"/>
  <c r="H23"/>
  <c r="G23"/>
  <c r="F23"/>
  <c r="B14"/>
  <c r="A14"/>
  <c r="L13"/>
  <c r="J13"/>
  <c r="J24" s="1"/>
  <c r="I13"/>
  <c r="I24" s="1"/>
  <c r="H13"/>
  <c r="H24" s="1"/>
  <c r="G13"/>
  <c r="G24" s="1"/>
  <c r="G196" s="1"/>
  <c r="F13"/>
  <c r="F24" s="1"/>
  <c r="J196" l="1"/>
  <c r="H100"/>
  <c r="H196" s="1"/>
  <c r="H43"/>
  <c r="I196"/>
  <c r="F43"/>
  <c r="F196" s="1"/>
  <c r="L24"/>
  <c r="L196" s="1"/>
</calcChain>
</file>

<file path=xl/sharedStrings.xml><?xml version="1.0" encoding="utf-8"?>
<sst xmlns="http://schemas.openxmlformats.org/spreadsheetml/2006/main" count="251" uniqueCount="82">
  <si>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</si>
  <si>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</si>
  <si>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</si>
  <si>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</si>
  <si>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</si>
  <si>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</si>
  <si>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</si>
  <si>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</si>
  <si>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</si>
  <si>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</si>
  <si>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</si>
  <si>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</si>
  <si>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</si>
  <si>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</si>
  <si>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</si>
  <si>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</si>
  <si>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</si>
  <si>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</si>
  <si>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</si>
  <si>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</si>
  <si>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</si>
  <si>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</si>
  <si>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</si>
  <si>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</si>
  <si>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</si>
  <si>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</si>
  <si>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</si>
  <si>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</si>
  <si>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</si>
  <si>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</si>
  <si>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</si>
  <si>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</si>
  <si>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</si>
  <si>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</si>
  <si>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</si>
  <si>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</si>
  <si>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</si>
  <si>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</si>
  <si>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</si>
  <si>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МОАУ "СОШ № 17 г. Новотроицка"</t>
  </si>
  <si>
    <t>Директор</t>
  </si>
  <si>
    <t>Бахтиярова Л.С.</t>
  </si>
  <si>
    <t>3 гн</t>
  </si>
  <si>
    <t>Хлеб домашний подовый</t>
  </si>
  <si>
    <t>Яблоко</t>
  </si>
  <si>
    <t>пр.</t>
  </si>
  <si>
    <t>Чай с молоком и сахаром</t>
  </si>
  <si>
    <t>4 гн</t>
  </si>
  <si>
    <t>Картофельное пюре</t>
  </si>
  <si>
    <t>Чай с сахаром</t>
  </si>
  <si>
    <t>2 гн</t>
  </si>
  <si>
    <t>гор. Блюдо</t>
  </si>
  <si>
    <t>Огурец свежий в нарезке</t>
  </si>
  <si>
    <t>Макароны отварные с маслом</t>
  </si>
  <si>
    <t>Котлета рыбная любительс. с/с</t>
  </si>
  <si>
    <t>Каша жидкая молоч. Кукурузная</t>
  </si>
  <si>
    <t>1 к</t>
  </si>
  <si>
    <t>Чай с лимоном и сахаром</t>
  </si>
  <si>
    <t>Куры тушеные с овощами</t>
  </si>
  <si>
    <t>Рис припущенный</t>
  </si>
  <si>
    <t>Сырники из творога с джемом</t>
  </si>
  <si>
    <t>9 к</t>
  </si>
  <si>
    <t>Чай с сахаром и лимоном</t>
  </si>
  <si>
    <t>Каша гречнева вязкая</t>
  </si>
  <si>
    <t>Курица тушеная с морковью</t>
  </si>
  <si>
    <t>25 м</t>
  </si>
  <si>
    <t>Каша молочная "Дружба"</t>
  </si>
  <si>
    <t>Бутерброд с сыром</t>
  </si>
  <si>
    <t>Кисель плодово-ягодный</t>
  </si>
  <si>
    <t>Печенье</t>
  </si>
  <si>
    <t>Пр.</t>
  </si>
  <si>
    <t>сладкое</t>
  </si>
  <si>
    <t>Омлет из яиц</t>
  </si>
  <si>
    <t>Ежики мясные в соусе</t>
  </si>
  <si>
    <t>Кисель плодово - ягодный</t>
  </si>
  <si>
    <t>Бутерброд горячий с сыром</t>
  </si>
  <si>
    <t>Мандарин</t>
  </si>
  <si>
    <t>Кофейный напиток с молоком</t>
  </si>
  <si>
    <t>Каша вязкая молочная овсяная</t>
  </si>
  <si>
    <t>Сложный гарнир</t>
  </si>
  <si>
    <t>439/443</t>
  </si>
  <si>
    <t>Компот из плодов свежих (яб., ап.)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</si>
</sst>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57" activePane="bottomRight" state="frozen"/>
      <selection pane="topRight" activeCell="E1" sqref="E1"/>
      <selection pane="bottomLeft" activeCell="A6" sqref="A6"/>
      <selection pane="bottomRight" activeCell="E140" sqref="E140:L140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4" t="s">
        <v>39</v>
      </c>
      <c r="D1" s="55"/>
      <c r="E1" s="55"/>
      <c r="F1" s="12" t="s">
        <v>16</v>
      </c>
      <c r="G1" s="2" t="s">
        <v>17</v>
      </c>
      <c r="H1" s="56" t="s">
        <v>40</v>
      </c>
      <c r="I1" s="56"/>
      <c r="J1" s="56"/>
      <c r="K1" s="56"/>
    </row>
    <row r="2" spans="1:12" ht="18">
      <c r="A2" s="35" t="s">
        <v>6</v>
      </c>
      <c r="C2" s="2"/>
      <c r="G2" s="2" t="s">
        <v>18</v>
      </c>
      <c r="H2" s="56" t="s">
        <v>41</v>
      </c>
      <c r="I2" s="56"/>
      <c r="J2" s="56"/>
      <c r="K2" s="56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31</v>
      </c>
      <c r="I3" s="48">
        <v>8</v>
      </c>
      <c r="J3" s="49">
        <v>2023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52</v>
      </c>
      <c r="F6" s="40">
        <v>50</v>
      </c>
      <c r="G6" s="40">
        <v>0.4</v>
      </c>
      <c r="H6" s="40">
        <v>2.54</v>
      </c>
      <c r="I6" s="40">
        <v>1.3</v>
      </c>
      <c r="J6" s="40">
        <v>70</v>
      </c>
      <c r="K6" s="41">
        <v>12</v>
      </c>
      <c r="L6" s="40">
        <v>11.36</v>
      </c>
    </row>
    <row r="7" spans="1:12" ht="15">
      <c r="A7" s="23"/>
      <c r="B7" s="15"/>
      <c r="C7" s="11"/>
      <c r="D7" s="6" t="s">
        <v>29</v>
      </c>
      <c r="E7" s="42" t="s">
        <v>53</v>
      </c>
      <c r="F7" s="43">
        <v>205</v>
      </c>
      <c r="G7" s="43">
        <v>13.61</v>
      </c>
      <c r="H7" s="43">
        <v>15.13</v>
      </c>
      <c r="I7" s="43">
        <v>49.5</v>
      </c>
      <c r="J7" s="43">
        <v>365.4</v>
      </c>
      <c r="K7" s="44">
        <v>447</v>
      </c>
      <c r="L7" s="43">
        <v>21.45</v>
      </c>
    </row>
    <row r="8" spans="1:12" ht="15">
      <c r="A8" s="23"/>
      <c r="B8" s="15"/>
      <c r="C8" s="11"/>
      <c r="D8" s="7" t="s">
        <v>22</v>
      </c>
      <c r="E8" s="42" t="s">
        <v>49</v>
      </c>
      <c r="F8" s="43">
        <v>200</v>
      </c>
      <c r="G8" s="43">
        <v>0.2</v>
      </c>
      <c r="H8" s="43">
        <v>0</v>
      </c>
      <c r="I8" s="43">
        <v>6.5</v>
      </c>
      <c r="J8" s="43">
        <v>26.8</v>
      </c>
      <c r="K8" s="44" t="s">
        <v>50</v>
      </c>
      <c r="L8" s="43">
        <v>1.8</v>
      </c>
    </row>
    <row r="9" spans="1:12" ht="15">
      <c r="A9" s="23"/>
      <c r="B9" s="15"/>
      <c r="C9" s="11"/>
      <c r="D9" s="7" t="s">
        <v>23</v>
      </c>
      <c r="E9" s="42" t="s">
        <v>43</v>
      </c>
      <c r="F9" s="43">
        <v>30</v>
      </c>
      <c r="G9" s="43">
        <v>1.86</v>
      </c>
      <c r="H9" s="43">
        <v>0.26</v>
      </c>
      <c r="I9" s="43">
        <v>9.6199999999999992</v>
      </c>
      <c r="J9" s="43">
        <v>45.4</v>
      </c>
      <c r="K9" s="44">
        <v>88</v>
      </c>
      <c r="L9" s="43">
        <v>2.16</v>
      </c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485</v>
      </c>
      <c r="G13" s="19">
        <f t="shared" ref="G13:J13" si="0">SUM(G6:G12)</f>
        <v>16.07</v>
      </c>
      <c r="H13" s="19">
        <f t="shared" si="0"/>
        <v>17.930000000000003</v>
      </c>
      <c r="I13" s="19">
        <f t="shared" si="0"/>
        <v>66.92</v>
      </c>
      <c r="J13" s="19">
        <f t="shared" si="0"/>
        <v>507.59999999999997</v>
      </c>
      <c r="K13" s="25"/>
      <c r="L13" s="19">
        <f t="shared" ref="L13" si="1">SUM(L6:L12)</f>
        <v>36.769999999999996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485</v>
      </c>
      <c r="G24" s="32">
        <f t="shared" ref="G24:J24" si="4">G13+G23</f>
        <v>16.07</v>
      </c>
      <c r="H24" s="32">
        <f t="shared" si="4"/>
        <v>17.930000000000003</v>
      </c>
      <c r="I24" s="32">
        <f t="shared" si="4"/>
        <v>66.92</v>
      </c>
      <c r="J24" s="32">
        <f t="shared" si="4"/>
        <v>507.59999999999997</v>
      </c>
      <c r="K24" s="32"/>
      <c r="L24" s="32">
        <f t="shared" ref="L24" si="5">L13+L23</f>
        <v>36.769999999999996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54</v>
      </c>
      <c r="F25" s="40">
        <v>120</v>
      </c>
      <c r="G25" s="40">
        <v>10.8</v>
      </c>
      <c r="H25" s="40">
        <v>7.2</v>
      </c>
      <c r="I25" s="40">
        <v>8.16</v>
      </c>
      <c r="J25" s="40">
        <v>67.2</v>
      </c>
      <c r="K25" s="41">
        <v>308</v>
      </c>
      <c r="L25" s="40">
        <v>30.49</v>
      </c>
    </row>
    <row r="26" spans="1:12" ht="15">
      <c r="A26" s="14"/>
      <c r="B26" s="15"/>
      <c r="C26" s="11"/>
      <c r="D26" s="6" t="s">
        <v>29</v>
      </c>
      <c r="E26" s="42" t="s">
        <v>48</v>
      </c>
      <c r="F26" s="43">
        <v>150</v>
      </c>
      <c r="G26" s="43">
        <v>4.32</v>
      </c>
      <c r="H26" s="43">
        <v>11.46</v>
      </c>
      <c r="I26" s="43">
        <v>39.4</v>
      </c>
      <c r="J26" s="43">
        <v>286</v>
      </c>
      <c r="K26" s="44">
        <v>443</v>
      </c>
      <c r="L26" s="43">
        <v>15.99</v>
      </c>
    </row>
    <row r="27" spans="1:12" ht="15">
      <c r="A27" s="14"/>
      <c r="B27" s="15"/>
      <c r="C27" s="11"/>
      <c r="D27" s="7" t="s">
        <v>22</v>
      </c>
      <c r="E27" s="42" t="s">
        <v>74</v>
      </c>
      <c r="F27" s="43">
        <v>200</v>
      </c>
      <c r="G27" s="43">
        <v>0</v>
      </c>
      <c r="H27" s="43">
        <v>0</v>
      </c>
      <c r="I27" s="43">
        <v>9.98</v>
      </c>
      <c r="J27" s="43">
        <v>119</v>
      </c>
      <c r="K27" s="44">
        <v>383</v>
      </c>
      <c r="L27" s="43">
        <v>6.9</v>
      </c>
    </row>
    <row r="28" spans="1:12" ht="15">
      <c r="A28" s="14"/>
      <c r="B28" s="15"/>
      <c r="C28" s="11"/>
      <c r="D28" s="7" t="s">
        <v>23</v>
      </c>
      <c r="E28" s="42" t="s">
        <v>43</v>
      </c>
      <c r="F28" s="43">
        <v>35</v>
      </c>
      <c r="G28" s="43">
        <v>2.17</v>
      </c>
      <c r="H28" s="43">
        <v>0.3</v>
      </c>
      <c r="I28" s="43">
        <v>11.2</v>
      </c>
      <c r="J28" s="43">
        <v>52</v>
      </c>
      <c r="K28" s="44">
        <v>88</v>
      </c>
      <c r="L28" s="43">
        <v>2.52</v>
      </c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505</v>
      </c>
      <c r="G32" s="19">
        <f t="shared" ref="G32" si="6">SUM(G25:G31)</f>
        <v>17.29</v>
      </c>
      <c r="H32" s="19">
        <f t="shared" ref="H32" si="7">SUM(H25:H31)</f>
        <v>18.96</v>
      </c>
      <c r="I32" s="19">
        <f t="shared" ref="I32" si="8">SUM(I25:I31)</f>
        <v>68.740000000000009</v>
      </c>
      <c r="J32" s="19">
        <f t="shared" ref="J32:L32" si="9">SUM(J25:J31)</f>
        <v>524.20000000000005</v>
      </c>
      <c r="K32" s="25"/>
      <c r="L32" s="19">
        <f t="shared" si="9"/>
        <v>55.9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505</v>
      </c>
      <c r="G43" s="32">
        <f t="shared" ref="G43" si="14">G32+G42</f>
        <v>17.29</v>
      </c>
      <c r="H43" s="32">
        <f t="shared" ref="H43" si="15">H32+H42</f>
        <v>18.96</v>
      </c>
      <c r="I43" s="32">
        <f t="shared" ref="I43" si="16">I32+I42</f>
        <v>68.740000000000009</v>
      </c>
      <c r="J43" s="32">
        <f t="shared" ref="J43:L43" si="17">J32+J42</f>
        <v>524.20000000000005</v>
      </c>
      <c r="K43" s="32"/>
      <c r="L43" s="32">
        <f t="shared" si="17"/>
        <v>55.9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55</v>
      </c>
      <c r="F44" s="40">
        <v>200</v>
      </c>
      <c r="G44" s="40">
        <v>6.84</v>
      </c>
      <c r="H44" s="40">
        <v>7.8</v>
      </c>
      <c r="I44" s="40">
        <v>33</v>
      </c>
      <c r="J44" s="40">
        <v>207.9</v>
      </c>
      <c r="K44" s="41" t="s">
        <v>56</v>
      </c>
      <c r="L44" s="40">
        <v>18.53</v>
      </c>
    </row>
    <row r="45" spans="1:12" ht="15">
      <c r="A45" s="23"/>
      <c r="B45" s="15"/>
      <c r="C45" s="11"/>
      <c r="D45" s="6" t="s">
        <v>26</v>
      </c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 t="s">
        <v>57</v>
      </c>
      <c r="F46" s="43">
        <v>200</v>
      </c>
      <c r="G46" s="43">
        <v>1.6</v>
      </c>
      <c r="H46" s="43">
        <v>1.1000000000000001</v>
      </c>
      <c r="I46" s="43">
        <v>8.6999999999999993</v>
      </c>
      <c r="J46" s="43">
        <v>50.9</v>
      </c>
      <c r="K46" s="44" t="s">
        <v>42</v>
      </c>
      <c r="L46" s="43">
        <v>4.1399999999999997</v>
      </c>
    </row>
    <row r="47" spans="1:12" ht="15">
      <c r="A47" s="23"/>
      <c r="B47" s="15"/>
      <c r="C47" s="11"/>
      <c r="D47" s="7" t="s">
        <v>23</v>
      </c>
      <c r="E47" s="42" t="s">
        <v>75</v>
      </c>
      <c r="F47" s="43">
        <v>55</v>
      </c>
      <c r="G47" s="43">
        <v>6.68</v>
      </c>
      <c r="H47" s="43">
        <v>6.9</v>
      </c>
      <c r="I47" s="43">
        <v>21.42</v>
      </c>
      <c r="J47" s="43">
        <v>163.80000000000001</v>
      </c>
      <c r="K47" s="44">
        <v>84</v>
      </c>
      <c r="L47" s="43">
        <v>18.579999999999998</v>
      </c>
    </row>
    <row r="48" spans="1:12" ht="15">
      <c r="A48" s="23"/>
      <c r="B48" s="15"/>
      <c r="C48" s="11"/>
      <c r="D48" s="7" t="s">
        <v>24</v>
      </c>
      <c r="E48" s="42" t="s">
        <v>76</v>
      </c>
      <c r="F48" s="43">
        <v>70</v>
      </c>
      <c r="G48" s="43">
        <v>0.8</v>
      </c>
      <c r="H48" s="43">
        <v>0</v>
      </c>
      <c r="I48" s="43">
        <v>8.6</v>
      </c>
      <c r="J48" s="43">
        <v>111.3</v>
      </c>
      <c r="K48" s="44" t="s">
        <v>45</v>
      </c>
      <c r="L48" s="43">
        <v>18.48</v>
      </c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525</v>
      </c>
      <c r="G51" s="19">
        <f t="shared" ref="G51" si="18">SUM(G44:G50)</f>
        <v>15.92</v>
      </c>
      <c r="H51" s="19">
        <f t="shared" ref="H51" si="19">SUM(H44:H50)</f>
        <v>15.8</v>
      </c>
      <c r="I51" s="19">
        <f t="shared" ref="I51" si="20">SUM(I44:I50)</f>
        <v>71.72</v>
      </c>
      <c r="J51" s="19">
        <f t="shared" ref="J51:L51" si="21">SUM(J44:J50)</f>
        <v>533.9</v>
      </c>
      <c r="K51" s="25"/>
      <c r="L51" s="19">
        <f t="shared" si="21"/>
        <v>59.730000000000004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525</v>
      </c>
      <c r="G62" s="32">
        <f t="shared" ref="G62" si="26">G51+G61</f>
        <v>15.92</v>
      </c>
      <c r="H62" s="32">
        <f t="shared" ref="H62" si="27">H51+H61</f>
        <v>15.8</v>
      </c>
      <c r="I62" s="32">
        <f t="shared" ref="I62" si="28">I51+I61</f>
        <v>71.72</v>
      </c>
      <c r="J62" s="32">
        <f t="shared" ref="J62:L62" si="29">J51+J61</f>
        <v>533.9</v>
      </c>
      <c r="K62" s="32"/>
      <c r="L62" s="32">
        <f t="shared" si="29"/>
        <v>59.730000000000004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58</v>
      </c>
      <c r="F63" s="40">
        <v>120</v>
      </c>
      <c r="G63" s="40">
        <v>12.38</v>
      </c>
      <c r="H63" s="40">
        <v>9.6999999999999993</v>
      </c>
      <c r="I63" s="40">
        <v>13.08</v>
      </c>
      <c r="J63" s="40">
        <v>196.5</v>
      </c>
      <c r="K63" s="41">
        <v>220</v>
      </c>
      <c r="L63" s="40">
        <v>46.33</v>
      </c>
    </row>
    <row r="64" spans="1:12" ht="15">
      <c r="A64" s="23"/>
      <c r="B64" s="15"/>
      <c r="C64" s="11"/>
      <c r="D64" s="6" t="s">
        <v>29</v>
      </c>
      <c r="E64" s="42" t="s">
        <v>59</v>
      </c>
      <c r="F64" s="43">
        <v>150</v>
      </c>
      <c r="G64" s="43">
        <v>3.61</v>
      </c>
      <c r="H64" s="43">
        <v>7.82</v>
      </c>
      <c r="I64" s="43">
        <v>34.299999999999997</v>
      </c>
      <c r="J64" s="43">
        <v>221.5</v>
      </c>
      <c r="K64" s="44">
        <v>449</v>
      </c>
      <c r="L64" s="43">
        <v>14.92</v>
      </c>
    </row>
    <row r="65" spans="1:12" ht="15">
      <c r="A65" s="23"/>
      <c r="B65" s="15"/>
      <c r="C65" s="11"/>
      <c r="D65" s="7" t="s">
        <v>22</v>
      </c>
      <c r="E65" s="42" t="s">
        <v>77</v>
      </c>
      <c r="F65" s="43">
        <v>200</v>
      </c>
      <c r="G65" s="43">
        <v>1.4</v>
      </c>
      <c r="H65" s="43">
        <v>1.6</v>
      </c>
      <c r="I65" s="43">
        <v>22.31</v>
      </c>
      <c r="J65" s="43">
        <v>105</v>
      </c>
      <c r="K65" s="44">
        <v>422</v>
      </c>
      <c r="L65" s="43">
        <v>9.9700000000000006</v>
      </c>
    </row>
    <row r="66" spans="1:12" ht="15">
      <c r="A66" s="23"/>
      <c r="B66" s="15"/>
      <c r="C66" s="11"/>
      <c r="D66" s="7" t="s">
        <v>23</v>
      </c>
      <c r="E66" s="42" t="s">
        <v>43</v>
      </c>
      <c r="F66" s="43">
        <v>35</v>
      </c>
      <c r="G66" s="43">
        <v>2.17</v>
      </c>
      <c r="H66" s="43">
        <v>0.3</v>
      </c>
      <c r="I66" s="43">
        <v>11.2</v>
      </c>
      <c r="J66" s="43">
        <v>52</v>
      </c>
      <c r="K66" s="44">
        <v>88</v>
      </c>
      <c r="L66" s="43">
        <v>2.52</v>
      </c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505</v>
      </c>
      <c r="G70" s="19">
        <f t="shared" ref="G70" si="30">SUM(G63:G69)</f>
        <v>19.560000000000002</v>
      </c>
      <c r="H70" s="19">
        <f t="shared" ref="H70" si="31">SUM(H63:H69)</f>
        <v>19.420000000000002</v>
      </c>
      <c r="I70" s="19">
        <f t="shared" ref="I70" si="32">SUM(I63:I69)</f>
        <v>80.89</v>
      </c>
      <c r="J70" s="19">
        <f t="shared" ref="J70:L70" si="33">SUM(J63:J69)</f>
        <v>575</v>
      </c>
      <c r="K70" s="25"/>
      <c r="L70" s="19">
        <f t="shared" si="33"/>
        <v>73.739999999999995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505</v>
      </c>
      <c r="G81" s="32">
        <f t="shared" ref="G81" si="38">G70+G80</f>
        <v>19.560000000000002</v>
      </c>
      <c r="H81" s="32">
        <f t="shared" ref="H81" si="39">H70+H80</f>
        <v>19.420000000000002</v>
      </c>
      <c r="I81" s="32">
        <f t="shared" ref="I81" si="40">I70+I80</f>
        <v>80.89</v>
      </c>
      <c r="J81" s="32">
        <f t="shared" ref="J81:L81" si="41">J70+J80</f>
        <v>575</v>
      </c>
      <c r="K81" s="32"/>
      <c r="L81" s="32">
        <f t="shared" si="41"/>
        <v>73.739999999999995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60</v>
      </c>
      <c r="F82" s="40">
        <v>170</v>
      </c>
      <c r="G82" s="40">
        <v>15.53</v>
      </c>
      <c r="H82" s="40">
        <v>17.899999999999999</v>
      </c>
      <c r="I82" s="40">
        <v>33.67</v>
      </c>
      <c r="J82" s="40">
        <v>374.1</v>
      </c>
      <c r="K82" s="41">
        <v>355</v>
      </c>
      <c r="L82" s="40">
        <v>69</v>
      </c>
    </row>
    <row r="83" spans="1:12" ht="15">
      <c r="A83" s="23"/>
      <c r="B83" s="15"/>
      <c r="C83" s="11"/>
      <c r="D83" s="6" t="s">
        <v>51</v>
      </c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 t="s">
        <v>46</v>
      </c>
      <c r="F84" s="43">
        <v>200</v>
      </c>
      <c r="G84" s="43">
        <v>1.6</v>
      </c>
      <c r="H84" s="43">
        <v>1.1000000000000001</v>
      </c>
      <c r="I84" s="43">
        <v>8.6999999999999993</v>
      </c>
      <c r="J84" s="43">
        <v>50.9</v>
      </c>
      <c r="K84" s="44" t="s">
        <v>47</v>
      </c>
      <c r="L84" s="43">
        <v>6.39</v>
      </c>
    </row>
    <row r="85" spans="1:12" ht="15">
      <c r="A85" s="23"/>
      <c r="B85" s="15"/>
      <c r="C85" s="11"/>
      <c r="D85" s="7" t="s">
        <v>23</v>
      </c>
      <c r="E85" s="42" t="s">
        <v>43</v>
      </c>
      <c r="F85" s="43">
        <v>30</v>
      </c>
      <c r="G85" s="43">
        <v>1.86</v>
      </c>
      <c r="H85" s="43">
        <v>0.26</v>
      </c>
      <c r="I85" s="43">
        <v>9.6199999999999992</v>
      </c>
      <c r="J85" s="43">
        <v>45.4</v>
      </c>
      <c r="K85" s="44">
        <v>88</v>
      </c>
      <c r="L85" s="43">
        <v>2.16</v>
      </c>
    </row>
    <row r="86" spans="1:12" ht="15">
      <c r="A86" s="23"/>
      <c r="B86" s="15"/>
      <c r="C86" s="11"/>
      <c r="D86" s="7" t="s">
        <v>24</v>
      </c>
      <c r="E86" s="42" t="s">
        <v>44</v>
      </c>
      <c r="F86" s="43">
        <v>140</v>
      </c>
      <c r="G86" s="43">
        <v>0.04</v>
      </c>
      <c r="H86" s="43">
        <v>0</v>
      </c>
      <c r="I86" s="43">
        <v>15.74</v>
      </c>
      <c r="J86" s="43">
        <v>105.6</v>
      </c>
      <c r="K86" s="44" t="s">
        <v>45</v>
      </c>
      <c r="L86" s="43">
        <v>21.84</v>
      </c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540</v>
      </c>
      <c r="G89" s="19">
        <f t="shared" ref="G89" si="42">SUM(G82:G88)</f>
        <v>19.029999999999998</v>
      </c>
      <c r="H89" s="19">
        <f t="shared" ref="H89" si="43">SUM(H82:H88)</f>
        <v>19.260000000000002</v>
      </c>
      <c r="I89" s="19">
        <f t="shared" ref="I89" si="44">SUM(I82:I88)</f>
        <v>67.73</v>
      </c>
      <c r="J89" s="19">
        <f t="shared" ref="J89:L89" si="45">SUM(J82:J88)</f>
        <v>576</v>
      </c>
      <c r="K89" s="25"/>
      <c r="L89" s="19">
        <f t="shared" si="45"/>
        <v>99.39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540</v>
      </c>
      <c r="G100" s="32">
        <f t="shared" ref="G100" si="50">G89+G99</f>
        <v>19.029999999999998</v>
      </c>
      <c r="H100" s="32">
        <f t="shared" ref="H100" si="51">H89+H99</f>
        <v>19.260000000000002</v>
      </c>
      <c r="I100" s="32">
        <f t="shared" ref="I100" si="52">I89+I99</f>
        <v>67.73</v>
      </c>
      <c r="J100" s="32">
        <f t="shared" ref="J100:L100" si="53">J89+J99</f>
        <v>576</v>
      </c>
      <c r="K100" s="32"/>
      <c r="L100" s="32">
        <f t="shared" si="53"/>
        <v>99.39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78</v>
      </c>
      <c r="F101" s="40">
        <v>200</v>
      </c>
      <c r="G101" s="40">
        <v>12.6</v>
      </c>
      <c r="H101" s="40">
        <v>14.3</v>
      </c>
      <c r="I101" s="40">
        <v>39.299999999999997</v>
      </c>
      <c r="J101" s="40">
        <v>272.89999999999998</v>
      </c>
      <c r="K101" s="41" t="s">
        <v>61</v>
      </c>
      <c r="L101" s="40">
        <v>24.96</v>
      </c>
    </row>
    <row r="102" spans="1:12" ht="15">
      <c r="A102" s="23"/>
      <c r="B102" s="15"/>
      <c r="C102" s="11"/>
      <c r="D102" s="6" t="s">
        <v>29</v>
      </c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 t="s">
        <v>62</v>
      </c>
      <c r="F103" s="43">
        <v>200</v>
      </c>
      <c r="G103" s="43">
        <v>1.6</v>
      </c>
      <c r="H103" s="43">
        <v>1.1000000000000001</v>
      </c>
      <c r="I103" s="43">
        <v>8.6999999999999993</v>
      </c>
      <c r="J103" s="43">
        <v>50.9</v>
      </c>
      <c r="K103" s="44" t="s">
        <v>42</v>
      </c>
      <c r="L103" s="43">
        <v>4.1399999999999997</v>
      </c>
    </row>
    <row r="104" spans="1:12" ht="15">
      <c r="A104" s="23"/>
      <c r="B104" s="15"/>
      <c r="C104" s="11"/>
      <c r="D104" s="7" t="s">
        <v>23</v>
      </c>
      <c r="E104" s="42" t="s">
        <v>43</v>
      </c>
      <c r="F104" s="43">
        <v>35</v>
      </c>
      <c r="G104" s="43">
        <v>2.17</v>
      </c>
      <c r="H104" s="43">
        <v>0.3</v>
      </c>
      <c r="I104" s="43">
        <v>11.2</v>
      </c>
      <c r="J104" s="43">
        <v>52</v>
      </c>
      <c r="K104" s="44">
        <v>88</v>
      </c>
      <c r="L104" s="43">
        <v>2.52</v>
      </c>
    </row>
    <row r="105" spans="1:12" ht="15">
      <c r="A105" s="23"/>
      <c r="B105" s="15"/>
      <c r="C105" s="11"/>
      <c r="D105" s="7" t="s">
        <v>24</v>
      </c>
      <c r="E105" s="42" t="s">
        <v>76</v>
      </c>
      <c r="F105" s="43">
        <v>70</v>
      </c>
      <c r="G105" s="43">
        <v>0.8</v>
      </c>
      <c r="H105" s="43">
        <v>0</v>
      </c>
      <c r="I105" s="43">
        <v>8.6</v>
      </c>
      <c r="J105" s="43">
        <v>111.3</v>
      </c>
      <c r="K105" s="44" t="s">
        <v>45</v>
      </c>
      <c r="L105" s="43">
        <v>18.48</v>
      </c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505</v>
      </c>
      <c r="G108" s="19">
        <f t="shared" ref="G108:J108" si="54">SUM(G101:G107)</f>
        <v>17.169999999999998</v>
      </c>
      <c r="H108" s="19">
        <f t="shared" si="54"/>
        <v>15.700000000000001</v>
      </c>
      <c r="I108" s="19">
        <f t="shared" si="54"/>
        <v>67.8</v>
      </c>
      <c r="J108" s="19">
        <f t="shared" si="54"/>
        <v>487.09999999999997</v>
      </c>
      <c r="K108" s="25"/>
      <c r="L108" s="19">
        <f t="shared" ref="L108" si="55">SUM(L101:L107)</f>
        <v>50.1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505</v>
      </c>
      <c r="G119" s="32">
        <f t="shared" ref="G119" si="58">G108+G118</f>
        <v>17.169999999999998</v>
      </c>
      <c r="H119" s="32">
        <f t="shared" ref="H119" si="59">H108+H118</f>
        <v>15.700000000000001</v>
      </c>
      <c r="I119" s="32">
        <f t="shared" ref="I119" si="60">I108+I118</f>
        <v>67.8</v>
      </c>
      <c r="J119" s="32">
        <f t="shared" ref="J119:L119" si="61">J108+J118</f>
        <v>487.09999999999997</v>
      </c>
      <c r="K119" s="32"/>
      <c r="L119" s="32">
        <f t="shared" si="61"/>
        <v>50.1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63</v>
      </c>
      <c r="F120" s="40">
        <v>200</v>
      </c>
      <c r="G120" s="40">
        <v>4.21</v>
      </c>
      <c r="H120" s="40">
        <v>3.81</v>
      </c>
      <c r="I120" s="40">
        <v>30.77</v>
      </c>
      <c r="J120" s="40">
        <v>213.9</v>
      </c>
      <c r="K120" s="41">
        <v>445</v>
      </c>
      <c r="L120" s="40">
        <v>13.25</v>
      </c>
    </row>
    <row r="121" spans="1:12" ht="15">
      <c r="A121" s="14"/>
      <c r="B121" s="15"/>
      <c r="C121" s="11"/>
      <c r="D121" s="6" t="s">
        <v>29</v>
      </c>
      <c r="E121" s="42" t="s">
        <v>64</v>
      </c>
      <c r="F121" s="43">
        <v>100</v>
      </c>
      <c r="G121" s="43">
        <v>14.1</v>
      </c>
      <c r="H121" s="43">
        <v>13.7</v>
      </c>
      <c r="I121" s="43">
        <v>27.69</v>
      </c>
      <c r="J121" s="43">
        <v>126.4</v>
      </c>
      <c r="K121" s="44" t="s">
        <v>65</v>
      </c>
      <c r="L121" s="43">
        <v>51.84</v>
      </c>
    </row>
    <row r="122" spans="1:12" ht="15">
      <c r="A122" s="14"/>
      <c r="B122" s="15"/>
      <c r="C122" s="11"/>
      <c r="D122" s="7" t="s">
        <v>22</v>
      </c>
      <c r="E122" s="42" t="s">
        <v>77</v>
      </c>
      <c r="F122" s="43">
        <v>200</v>
      </c>
      <c r="G122" s="43">
        <v>1.4</v>
      </c>
      <c r="H122" s="43">
        <v>1.6</v>
      </c>
      <c r="I122" s="43">
        <v>22.31</v>
      </c>
      <c r="J122" s="43">
        <v>105</v>
      </c>
      <c r="K122" s="44">
        <v>422</v>
      </c>
      <c r="L122" s="43">
        <v>9.9700000000000006</v>
      </c>
    </row>
    <row r="123" spans="1:12" ht="15">
      <c r="A123" s="14"/>
      <c r="B123" s="15"/>
      <c r="C123" s="11"/>
      <c r="D123" s="7" t="s">
        <v>23</v>
      </c>
      <c r="E123" s="42" t="s">
        <v>43</v>
      </c>
      <c r="F123" s="43">
        <v>35</v>
      </c>
      <c r="G123" s="43">
        <v>2.17</v>
      </c>
      <c r="H123" s="43">
        <v>0.3</v>
      </c>
      <c r="I123" s="43">
        <v>11.2</v>
      </c>
      <c r="J123" s="43">
        <v>52</v>
      </c>
      <c r="K123" s="44">
        <v>88</v>
      </c>
      <c r="L123" s="43">
        <v>2.52</v>
      </c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535</v>
      </c>
      <c r="G127" s="19">
        <f t="shared" ref="G127:J127" si="62">SUM(G120:G126)</f>
        <v>21.879999999999995</v>
      </c>
      <c r="H127" s="19">
        <f t="shared" si="62"/>
        <v>19.41</v>
      </c>
      <c r="I127" s="19">
        <f t="shared" si="62"/>
        <v>91.97</v>
      </c>
      <c r="J127" s="19">
        <f t="shared" si="62"/>
        <v>497.3</v>
      </c>
      <c r="K127" s="25"/>
      <c r="L127" s="19">
        <f t="shared" ref="L127" si="63">SUM(L120:L126)</f>
        <v>77.58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535</v>
      </c>
      <c r="G138" s="32">
        <f t="shared" ref="G138" si="66">G127+G137</f>
        <v>21.879999999999995</v>
      </c>
      <c r="H138" s="32">
        <f t="shared" ref="H138" si="67">H127+H137</f>
        <v>19.41</v>
      </c>
      <c r="I138" s="32">
        <f t="shared" ref="I138" si="68">I127+I137</f>
        <v>91.97</v>
      </c>
      <c r="J138" s="32">
        <f t="shared" ref="J138:L138" si="69">J127+J137</f>
        <v>497.3</v>
      </c>
      <c r="K138" s="32"/>
      <c r="L138" s="32">
        <f t="shared" si="69"/>
        <v>77.58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66</v>
      </c>
      <c r="F139" s="40">
        <v>205</v>
      </c>
      <c r="G139" s="40">
        <v>5.92</v>
      </c>
      <c r="H139" s="40">
        <v>9.75</v>
      </c>
      <c r="I139" s="40">
        <v>32.369999999999997</v>
      </c>
      <c r="J139" s="40">
        <v>257.7</v>
      </c>
      <c r="K139" s="41">
        <v>327</v>
      </c>
      <c r="L139" s="40">
        <v>19.07</v>
      </c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 t="s">
        <v>68</v>
      </c>
      <c r="F141" s="43">
        <v>200</v>
      </c>
      <c r="G141" s="43">
        <v>0</v>
      </c>
      <c r="H141" s="43">
        <v>0</v>
      </c>
      <c r="I141" s="43">
        <v>9.98</v>
      </c>
      <c r="J141" s="43">
        <v>119</v>
      </c>
      <c r="K141" s="44">
        <v>383</v>
      </c>
      <c r="L141" s="43">
        <v>6.9</v>
      </c>
    </row>
    <row r="142" spans="1:12" ht="15.75" customHeight="1">
      <c r="A142" s="23"/>
      <c r="B142" s="15"/>
      <c r="C142" s="11"/>
      <c r="D142" s="7" t="s">
        <v>23</v>
      </c>
      <c r="E142" s="42" t="s">
        <v>67</v>
      </c>
      <c r="F142" s="43">
        <v>60</v>
      </c>
      <c r="G142" s="43">
        <v>7.7</v>
      </c>
      <c r="H142" s="43">
        <v>7</v>
      </c>
      <c r="I142" s="43">
        <v>19.62</v>
      </c>
      <c r="J142" s="43">
        <v>137.30000000000001</v>
      </c>
      <c r="K142" s="44">
        <v>90</v>
      </c>
      <c r="L142" s="43">
        <v>16.21</v>
      </c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 t="s">
        <v>71</v>
      </c>
      <c r="E144" s="42" t="s">
        <v>69</v>
      </c>
      <c r="F144" s="43">
        <v>36</v>
      </c>
      <c r="G144" s="43">
        <v>1.8</v>
      </c>
      <c r="H144" s="43">
        <v>2.4</v>
      </c>
      <c r="I144" s="43">
        <v>11.6</v>
      </c>
      <c r="J144" s="43">
        <v>70.8</v>
      </c>
      <c r="K144" s="44" t="s">
        <v>70</v>
      </c>
      <c r="L144" s="43">
        <v>6.7</v>
      </c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501</v>
      </c>
      <c r="G146" s="19">
        <f t="shared" ref="G146:J146" si="70">SUM(G139:G145)</f>
        <v>15.420000000000002</v>
      </c>
      <c r="H146" s="19">
        <f t="shared" si="70"/>
        <v>19.149999999999999</v>
      </c>
      <c r="I146" s="19">
        <f t="shared" si="70"/>
        <v>73.569999999999993</v>
      </c>
      <c r="J146" s="19">
        <f t="shared" si="70"/>
        <v>584.79999999999995</v>
      </c>
      <c r="K146" s="25"/>
      <c r="L146" s="19">
        <f t="shared" ref="L146" si="71">SUM(L139:L145)</f>
        <v>48.88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501</v>
      </c>
      <c r="G157" s="32">
        <f t="shared" ref="G157" si="74">G146+G156</f>
        <v>15.420000000000002</v>
      </c>
      <c r="H157" s="32">
        <f t="shared" ref="H157" si="75">H146+H156</f>
        <v>19.149999999999999</v>
      </c>
      <c r="I157" s="32">
        <f t="shared" ref="I157" si="76">I146+I156</f>
        <v>73.569999999999993</v>
      </c>
      <c r="J157" s="32">
        <f t="shared" ref="J157:L157" si="77">J146+J156</f>
        <v>584.79999999999995</v>
      </c>
      <c r="K157" s="32"/>
      <c r="L157" s="32">
        <f t="shared" si="77"/>
        <v>48.88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72</v>
      </c>
      <c r="F158" s="40">
        <v>150</v>
      </c>
      <c r="G158" s="40">
        <v>16.05</v>
      </c>
      <c r="H158" s="40">
        <v>18.38</v>
      </c>
      <c r="I158" s="40">
        <v>51.5</v>
      </c>
      <c r="J158" s="40">
        <v>387.7</v>
      </c>
      <c r="K158" s="41">
        <v>364</v>
      </c>
      <c r="L158" s="40">
        <v>48.21</v>
      </c>
    </row>
    <row r="159" spans="1:12" ht="15">
      <c r="A159" s="23"/>
      <c r="B159" s="15"/>
      <c r="C159" s="11"/>
      <c r="D159" s="6" t="s">
        <v>29</v>
      </c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 t="s">
        <v>49</v>
      </c>
      <c r="F160" s="43">
        <v>200</v>
      </c>
      <c r="G160" s="43">
        <v>0.2</v>
      </c>
      <c r="H160" s="43">
        <v>6.5</v>
      </c>
      <c r="I160" s="43">
        <v>6.5</v>
      </c>
      <c r="J160" s="43">
        <v>26.8</v>
      </c>
      <c r="K160" s="44" t="s">
        <v>50</v>
      </c>
      <c r="L160" s="43">
        <v>1.8</v>
      </c>
    </row>
    <row r="161" spans="1:12" ht="15">
      <c r="A161" s="23"/>
      <c r="B161" s="15"/>
      <c r="C161" s="11"/>
      <c r="D161" s="7" t="s">
        <v>23</v>
      </c>
      <c r="E161" s="42" t="s">
        <v>43</v>
      </c>
      <c r="F161" s="43">
        <v>35</v>
      </c>
      <c r="G161" s="43">
        <v>2.17</v>
      </c>
      <c r="H161" s="43">
        <v>0.3</v>
      </c>
      <c r="I161" s="43">
        <v>11.2</v>
      </c>
      <c r="J161" s="43">
        <v>52</v>
      </c>
      <c r="K161" s="44">
        <v>88</v>
      </c>
      <c r="L161" s="43">
        <v>2.52</v>
      </c>
    </row>
    <row r="162" spans="1:12" ht="15">
      <c r="A162" s="23"/>
      <c r="B162" s="15"/>
      <c r="C162" s="11"/>
      <c r="D162" s="7" t="s">
        <v>24</v>
      </c>
      <c r="E162" s="42" t="s">
        <v>44</v>
      </c>
      <c r="F162" s="43">
        <v>150</v>
      </c>
      <c r="G162" s="43">
        <v>0.03</v>
      </c>
      <c r="H162" s="43">
        <v>0</v>
      </c>
      <c r="I162" s="43">
        <v>13.12</v>
      </c>
      <c r="J162" s="43">
        <v>87.99</v>
      </c>
      <c r="K162" s="44" t="s">
        <v>45</v>
      </c>
      <c r="L162" s="43">
        <v>23.4</v>
      </c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535</v>
      </c>
      <c r="G165" s="19">
        <f t="shared" ref="G165:J165" si="78">SUM(G158:G164)</f>
        <v>18.450000000000003</v>
      </c>
      <c r="H165" s="19">
        <f t="shared" si="78"/>
        <v>25.18</v>
      </c>
      <c r="I165" s="19">
        <f t="shared" si="78"/>
        <v>82.320000000000007</v>
      </c>
      <c r="J165" s="19">
        <f t="shared" si="78"/>
        <v>554.49</v>
      </c>
      <c r="K165" s="25"/>
      <c r="L165" s="19">
        <f t="shared" ref="L165" si="79">SUM(L158:L164)</f>
        <v>75.930000000000007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535</v>
      </c>
      <c r="G176" s="32">
        <f t="shared" ref="G176" si="82">G165+G175</f>
        <v>18.450000000000003</v>
      </c>
      <c r="H176" s="32">
        <f t="shared" ref="H176" si="83">H165+H175</f>
        <v>25.18</v>
      </c>
      <c r="I176" s="32">
        <f t="shared" ref="I176" si="84">I165+I175</f>
        <v>82.320000000000007</v>
      </c>
      <c r="J176" s="32">
        <f t="shared" ref="J176:L176" si="85">J165+J175</f>
        <v>554.49</v>
      </c>
      <c r="K176" s="32"/>
      <c r="L176" s="32">
        <f t="shared" si="85"/>
        <v>75.930000000000007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42" t="s">
        <v>73</v>
      </c>
      <c r="F177" s="43">
        <v>90</v>
      </c>
      <c r="G177" s="43">
        <v>13.05</v>
      </c>
      <c r="H177" s="43">
        <v>12.09</v>
      </c>
      <c r="I177" s="43">
        <v>21.83</v>
      </c>
      <c r="J177" s="43">
        <v>234.4</v>
      </c>
      <c r="K177" s="44">
        <v>157</v>
      </c>
      <c r="L177" s="43">
        <v>53.48</v>
      </c>
    </row>
    <row r="178" spans="1:12" ht="15">
      <c r="A178" s="23"/>
      <c r="B178" s="15"/>
      <c r="C178" s="11"/>
      <c r="D178" s="6" t="s">
        <v>29</v>
      </c>
      <c r="E178" s="42" t="s">
        <v>79</v>
      </c>
      <c r="F178" s="43">
        <v>200</v>
      </c>
      <c r="G178" s="43">
        <v>7.14</v>
      </c>
      <c r="H178" s="43">
        <v>6.35</v>
      </c>
      <c r="I178" s="43">
        <v>29.65</v>
      </c>
      <c r="J178" s="43">
        <v>212</v>
      </c>
      <c r="K178" s="44" t="s">
        <v>80</v>
      </c>
      <c r="L178" s="43">
        <v>25.24</v>
      </c>
    </row>
    <row r="179" spans="1:12" ht="15">
      <c r="A179" s="23"/>
      <c r="B179" s="15"/>
      <c r="C179" s="11"/>
      <c r="D179" s="7" t="s">
        <v>22</v>
      </c>
      <c r="E179" s="42" t="s">
        <v>81</v>
      </c>
      <c r="F179" s="43">
        <v>200</v>
      </c>
      <c r="G179" s="43">
        <v>0.03</v>
      </c>
      <c r="H179" s="43">
        <v>0.03</v>
      </c>
      <c r="I179" s="43">
        <v>14.78</v>
      </c>
      <c r="J179" s="43">
        <v>73.19</v>
      </c>
      <c r="K179" s="44">
        <v>631</v>
      </c>
      <c r="L179" s="43">
        <v>8.7799999999999994</v>
      </c>
    </row>
    <row r="180" spans="1:12" ht="15">
      <c r="A180" s="23"/>
      <c r="B180" s="15"/>
      <c r="C180" s="11"/>
      <c r="D180" s="7" t="s">
        <v>23</v>
      </c>
      <c r="E180" s="42" t="s">
        <v>43</v>
      </c>
      <c r="F180" s="43">
        <v>35</v>
      </c>
      <c r="G180" s="43">
        <v>2.17</v>
      </c>
      <c r="H180" s="43">
        <v>0.3</v>
      </c>
      <c r="I180" s="43">
        <v>11.2</v>
      </c>
      <c r="J180" s="43">
        <v>52</v>
      </c>
      <c r="K180" s="44">
        <v>88</v>
      </c>
      <c r="L180" s="43">
        <v>2.52</v>
      </c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525</v>
      </c>
      <c r="G184" s="19">
        <f t="shared" ref="G184:J184" si="86">SUM(G177:G183)</f>
        <v>22.39</v>
      </c>
      <c r="H184" s="19">
        <f t="shared" si="86"/>
        <v>18.77</v>
      </c>
      <c r="I184" s="19">
        <f t="shared" si="86"/>
        <v>77.459999999999994</v>
      </c>
      <c r="J184" s="19">
        <f t="shared" si="86"/>
        <v>571.58999999999992</v>
      </c>
      <c r="K184" s="25"/>
      <c r="L184" s="19">
        <f t="shared" ref="L184" si="87">SUM(L177:L183)</f>
        <v>90.02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525</v>
      </c>
      <c r="G195" s="32">
        <f t="shared" ref="G195" si="90">G184+G194</f>
        <v>22.39</v>
      </c>
      <c r="H195" s="32">
        <f t="shared" ref="H195" si="91">H184+H194</f>
        <v>18.77</v>
      </c>
      <c r="I195" s="32">
        <f t="shared" ref="I195" si="92">I184+I194</f>
        <v>77.459999999999994</v>
      </c>
      <c r="J195" s="32">
        <f t="shared" ref="J195:L195" si="93">J184+J194</f>
        <v>571.58999999999992</v>
      </c>
      <c r="K195" s="32"/>
      <c r="L195" s="32">
        <f t="shared" si="93"/>
        <v>90.02</v>
      </c>
    </row>
    <row r="196" spans="1:1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516.1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18.318000000000001</v>
      </c>
      <c r="H196" s="34">
        <f t="shared" si="94"/>
        <v>18.958000000000002</v>
      </c>
      <c r="I196" s="34">
        <f t="shared" si="94"/>
        <v>74.91200000000002</v>
      </c>
      <c r="J196" s="34">
        <f t="shared" si="94"/>
        <v>541.19799999999998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66.804000000000002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2023-10-23T05:36:17Z</dcterms:modified>
</cp:coreProperties>
</file>